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Fundamentación" sheetId="1" r:id="rId1"/>
    <sheet name="Formato" sheetId="2" r:id="rId2"/>
  </sheets>
  <definedNames>
    <definedName name="CMedios">'Fundamentación'!$C$36:$C$41</definedName>
    <definedName name="CRespuestas">'Fundamentación'!$C$13:$C$23</definedName>
    <definedName name="CTramites">'Fundamentación'!$C$28:$C$30</definedName>
  </definedNames>
  <calcPr fullCalcOnLoad="1"/>
</workbook>
</file>

<file path=xl/comments2.xml><?xml version="1.0" encoding="utf-8"?>
<comments xmlns="http://schemas.openxmlformats.org/spreadsheetml/2006/main">
  <authors>
    <author>Gerardo Javier Vilet Espinosa</author>
  </authors>
  <commentList>
    <comment ref="H9" authorId="0">
      <text>
        <r>
          <rPr>
            <sz val="9"/>
            <rFont val="Tahoma"/>
            <family val="0"/>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<sst xmlns="http://schemas.openxmlformats.org/spreadsheetml/2006/main" count="723" uniqueCount="278">
  <si>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</si>
  <si>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</si>
  <si>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</si>
  <si>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</si>
  <si>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</si>
  <si>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</si>
  <si>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</si>
  <si>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</si>
  <si>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</si>
  <si>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</si>
  <si>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</si>
  <si>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</si>
  <si>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</si>
  <si>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</si>
  <si>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</si>
  <si>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</si>
  <si>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</si>
  <si>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</si>
  <si>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</si>
  <si>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</si>
  <si>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</si>
  <si>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</si>
  <si>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</si>
  <si>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</si>
  <si>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</si>
  <si>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</si>
  <si>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</si>
  <si>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</si>
  <si>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</si>
  <si>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</si>
  <si>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</si>
  <si>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</si>
  <si>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</si>
  <si>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</si>
  <si>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</si>
  <si>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</si>
  <si>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</si>
  <si>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</si>
  <si>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</si>
  <si>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</si>
  <si>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</si>
  <si>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</si>
  <si>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</si>
  <si>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</si>
  <si>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</si>
  <si>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</si>
  <si>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</si>
  <si>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</si>
  <si>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</si>
  <si>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</si>
  <si>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</si>
  <si>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</si>
  <si>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</si>
  <si>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</si>
  <si>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</si>
  <si>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</si>
  <si>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</si>
  <si>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</si>
  <si>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</si>
  <si>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</si>
  <si>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</si>
  <si>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C.FERNANDO CASTAÑON MORA</t>
  </si>
  <si>
    <t>C.octavio antonio vazquez jimenez</t>
  </si>
  <si>
    <t>No se Cuenta con Resultados</t>
  </si>
  <si>
    <t>No se realizo cobro</t>
  </si>
  <si>
    <t xml:space="preserve"> C.Mónica Torres</t>
  </si>
  <si>
    <t xml:space="preserve">C.ATT COMUNICACIONES DIGITALES, S DE RL DE CV </t>
  </si>
  <si>
    <t>C.Carolina Ladron de Guevara Hernandez</t>
  </si>
  <si>
    <t>C.LUIS ESPINOSA RAMIREZ</t>
  </si>
  <si>
    <t>C.Oscar Sánchez Motilla</t>
  </si>
  <si>
    <t xml:space="preserve">C.VICTOR MICHEL MARIN
</t>
  </si>
  <si>
    <t xml:space="preserve">C.Jose Alfredo Martinez Martinez
</t>
  </si>
  <si>
    <t>C.DELFINA ARRIAGA CARREON</t>
  </si>
  <si>
    <t>C.transparencia mexicana mexicana</t>
  </si>
  <si>
    <t>C.PAULA YANETT GONZALEZ HERNANDEZ</t>
  </si>
  <si>
    <t xml:space="preserve"> C.PAULA YANETT GONZALEZ HERNANDEZ</t>
  </si>
  <si>
    <t>C.Jaime Ramon Julio Sanchez</t>
  </si>
  <si>
    <t xml:space="preserve">C.FRANCISCO HERNANDEZ ROCHA
</t>
  </si>
  <si>
    <t>C.Juan Carlos Guevara A</t>
  </si>
  <si>
    <t>C.ROSALBA MARTINEZ RODRIGUEZ</t>
  </si>
  <si>
    <t xml:space="preserve">C.JUANITA PEREZ PEREZ
</t>
  </si>
  <si>
    <t>C.JOSE GUADAPUE GONZALEZ COVARRUBIAS</t>
  </si>
  <si>
    <t xml:space="preserve">C.JOSE GUADAPUE GONZALEZ COVARRUBIAS
</t>
  </si>
  <si>
    <t>C.LUIS GERARDO MARTÍNEZ VIRAMONTES</t>
  </si>
  <si>
    <t xml:space="preserve">C.Agustin Mata Pacheco
</t>
  </si>
  <si>
    <t>C.Adriana Ramírez .</t>
  </si>
  <si>
    <t>C.FRANCISCO JAVIER HERNANDEZ ROCHA</t>
  </si>
  <si>
    <t xml:space="preserve">C.Daniel Marquez </t>
  </si>
  <si>
    <t xml:space="preserve"> C.Daniel Márquez Gómez
</t>
  </si>
  <si>
    <t>C.kennya isamar alatorre oros</t>
  </si>
  <si>
    <t>C.EDUARDO ALEJANDRO CASTILLO CERDA</t>
  </si>
  <si>
    <t>C.Javier Dario Islas Benavente</t>
  </si>
  <si>
    <t>C.Luis Mario Martínez Lara</t>
  </si>
  <si>
    <t>C.JORGE GUADALUPE DIAZ MENA</t>
  </si>
  <si>
    <t>C. ISAAC ENRIQUE ECHEGARAY ROJAS</t>
  </si>
  <si>
    <t>C.Mariana Dionisio González</t>
  </si>
  <si>
    <t>C.transparencia mexicana .</t>
  </si>
  <si>
    <t xml:space="preserve"> C.transparencia mexicana .</t>
  </si>
  <si>
    <t xml:space="preserve"> C.transparencia mexicana .
</t>
  </si>
  <si>
    <t xml:space="preserve">C.transparencia mexicana .
</t>
  </si>
  <si>
    <t>C.Carla Janina Serna Hernandez</t>
  </si>
  <si>
    <t xml:space="preserve"> C.Jaime Nava Noriega</t>
  </si>
  <si>
    <t xml:space="preserve">C.Ulises Rodriguez Carrizales
</t>
  </si>
  <si>
    <t>C.GUILLERMO CASTORENA DE LA MAZA</t>
  </si>
  <si>
    <t>C.Omar Iván Ortega Wong</t>
  </si>
  <si>
    <t>C.JORGE FRANCISCO SALDAÑA HERNANDEZ</t>
  </si>
  <si>
    <t>C.ABIGAIL ESPIRICUETA VILLALOBOS</t>
  </si>
  <si>
    <t xml:space="preserve"> C.Raymundo Fernández M</t>
  </si>
  <si>
    <t>C.Carlo Gambino Costello</t>
  </si>
  <si>
    <t>C.Miguel Reyna Martinez</t>
  </si>
  <si>
    <t xml:space="preserve"> C.Carlo Gambino Costello</t>
  </si>
  <si>
    <t xml:space="preserve"> C.Pedro López López</t>
  </si>
  <si>
    <t>C.ANA MARIA JIMENEZ COLUNGA</t>
  </si>
  <si>
    <t xml:space="preserve">C.RAMON EDUARDO MANCILLA VALLAREAL
</t>
  </si>
  <si>
    <t>C.Saúl García .</t>
  </si>
  <si>
    <t>C.ELIZABETH VAZQUEZ ESPINO</t>
  </si>
  <si>
    <t>C.Andrea Betancourt Barrios</t>
  </si>
  <si>
    <t>C.EVERARDO HERNANDEZ ANZALDO</t>
  </si>
  <si>
    <t xml:space="preserve"> C.EVERARDO HERNANDEZ ANZALDO
</t>
  </si>
  <si>
    <t>C.Salvador Araiza .</t>
  </si>
  <si>
    <t>C.YANET VALDÉS RANGEL</t>
  </si>
  <si>
    <t xml:space="preserve">C.jose jesus sierra acuña
</t>
  </si>
  <si>
    <t xml:space="preserve">C.Victor Alvarado </t>
  </si>
  <si>
    <t>C.ARMANDO ARTUR CASILLAS CASTAÑEDA</t>
  </si>
  <si>
    <t>C.Oscar Alonso Rodríguez</t>
  </si>
  <si>
    <t xml:space="preserve">C.LuisAngel Martinez Martinez </t>
  </si>
  <si>
    <t>C.Carla Verdad Verdad</t>
  </si>
  <si>
    <t xml:space="preserve">C.Carla Verdad Verdad
</t>
  </si>
  <si>
    <t xml:space="preserve">C.ELSA LECHUGA GONZÁLEZ
</t>
  </si>
  <si>
    <t>C.Maria de la Paz Miranda Gonzalez</t>
  </si>
  <si>
    <t>C.ERNESTO BENITEZ NIETO</t>
  </si>
  <si>
    <t>C.Claudia Nohemi Briones Davila</t>
  </si>
  <si>
    <t>C.Adriana Gutierrez Castro</t>
  </si>
  <si>
    <t>C.YAIR NOYOLA PEREZ</t>
  </si>
  <si>
    <t>C.JOSE PEREZ ARRIAGA</t>
  </si>
  <si>
    <t xml:space="preserve"> C.JOSE PEREZ ARRIAGA</t>
  </si>
  <si>
    <t>C.Hossana Patiño Casillo</t>
  </si>
  <si>
    <t xml:space="preserve"> C.FERNANDA RIVAS</t>
  </si>
  <si>
    <t xml:space="preserve"> C.Carla Verdad Verdad
</t>
  </si>
  <si>
    <t xml:space="preserve">C.RAMON AGUIÑAGA GONZALEZ
</t>
  </si>
  <si>
    <t>C.Giselle Meza Martell</t>
  </si>
  <si>
    <t xml:space="preserve">C.Claudio Ivan Aldrete Lopez
</t>
  </si>
  <si>
    <t xml:space="preserve">C.Jaime Nava Noriega
</t>
  </si>
  <si>
    <t>C.Jaime Nava Noriega</t>
  </si>
  <si>
    <t xml:space="preserve">C.Mariano Ruiz </t>
  </si>
  <si>
    <t xml:space="preserve">C.JOSE ALEJANDRO HERNANDEZ VAZQUEZ
</t>
  </si>
  <si>
    <t>C.MARIA GUADALUPE ORTIZ VELAZQUEZ</t>
  </si>
  <si>
    <t xml:space="preserve">El Comité de Participación Ciudadana del Sistema Estatal Anticorrupción de San Luis Potosí, es parte del sistema Estatal
Anticorrupción de San Luis Potosí, tiene dentro de sus atribuciones vincular a los municipios para la Creación de un Sistema Análogo
en cada municipio, es de gran ayuda contar con una agenda de contactos con cada uno de los Presidentes Municipales, por lo que
solicito por este medio de la manera más atenta los siguientes datos de contacto de la Presidencia Municipal:
 Nombre completo del Presidente Municipal que ha sido electo en este municipio de San Luis Potosí
 Domicilio oficial para recibir y escuchar notificaciones
 Teléfono oficial de la oficina de Presidencia
 Teléfono alternativo para contactar al Presidente Municipal
 Nombre de quien en su encargo puede atender al CPC
Agradecida por tener un primer acercamiento con ustedes y en espera de contar con su voluntad para claborar en este Sistema.
Agradezco sus finas atenciones. </t>
  </si>
  <si>
    <t>LE SOLICITO ATENTAMENTE SE SIRVA PROPORCIONARME EL PRESUPUESTO ASIGNADO POR EL MUNICIPIO DE SAN LUIS
POTOSÍ A LOS SERVICIOS DE TELECOMUNICACIONES (EN GENERAL) Y TELEFONÍA MÓVIL E INTERNET MÓVIL (EN
PARTICULAR) PARA EL EJERCICIO 2018</t>
  </si>
  <si>
    <t>De cuanto es el recurso para los baches en la capital de San Luis Potosi</t>
  </si>
  <si>
    <t>solicito se me proporciones los cargos de la administración anterior con sus sueldos y solicito se me den los cargos de esta
administración con sueldos, requiero desde cabildo es decir presidente, síndicos, regidores, contralor todos los de primer nivel,
directores, subdirectores, jefes de departamento encargados de despacho, coordinadores todos con algún mando requiero puesto,
nombre, cargo, nombramiento y sueldo, requiero el curriculum de todos y cada uno de ellos, es preciso hacerle saber que cuento con
una discapacidad lo que me imposibilita acudir a sus oficinas por lo que pido me envié la información por este medio electrónico y de
manera gratuita.</t>
  </si>
  <si>
    <t xml:space="preserve">solicito se me proporcione el escudo de armas utilizado por esta administración, quien lo diseño y por quien fue autorizado para usarlo
dicho escudo de esta administración si existe el documento que lo haya aprobado lo requiero pido se encuentre firmado por quien lo
autorizó, les hago saber que cuento con una discapacidad lo que me impide acudir a sus oficinas por lo que le solicito sea enviada la
respuesta a mi solicitud por esta vía </t>
  </si>
  <si>
    <t xml:space="preserve">solicito el organigrama de la Subdirección de respuesta ciudadana de los meses de enero a septiembre del 2018 lo requiero con el
nombre de los puestos que existen en el departamento, también requiero las bajas y altas que se hayan dado en todo lo que va de
este año y hasta el día de hoy, es necesario hacerle saber que cuento con una discapacidad lo que me impide acudir a sus oficinas
por lo solicito que se me proporcione la información que solicito por este medio es decir se me envié a mi correo, a la mayor brevedad
posible. </t>
  </si>
  <si>
    <t xml:space="preserve">según el reglamento sobre el uso del escudo de armas de la ciudad, como emblema oficial del municipio, en su artículo 12, esta
prohibido el uso de sellos y logotipos diferentes al "escudo Municipal" así como su alteración morfológica y/o añadidura de palabras
distintas ..... solicito se me indique quien aprobo el escudo de armas ahora utilizado por la administración y solicito el documento que
acredite tal autorización, solicito la respuesta que me tenga que dar el presidente municipal, el contralor, los secretarios y los
integrantes de cabildo, solicito se me diga que acciones ejerció la contraloria interna por la violación a la ley por el funcionario
municipal que haya realizado este acto, ya que considero existe una responsabilidad de algún funcionario publico por la violación a la
Ley solicito me indique el contralor interno sus acciones ejercidas y si no las ha realizado se me indique porque, hago de su
conocimiento que cuento con una discapacidad que me impide acudir a sus oficinas por lo que solicito se me envié la respuesta a mi
solicitud por esta vía </t>
  </si>
  <si>
    <t xml:space="preserve">ANEXOS TÉCNICOS DE LOS MUNICIPIOS DEL ESTADO DE SAN LUIS POTOSI, BENEFICIADOS CON EL SUBSIDIO FORTASEG,
DE CONFORMIDAD CON EL ARTICULO 21 DE LOS LINEAMIENTOS PARA EL OTORGAMIENTO DEL SUBSIDIO A LOS
MUNICIPIOS PARA EL EJERCICIO FISCAL 2018. </t>
  </si>
  <si>
    <t>Por medio de la presente, solicito a su municipio información sobre el número de cuerpos que han sido enviados a la fosa común en el
periodo comprendido del 2010 a septiembre del 2018.</t>
  </si>
  <si>
    <t>la lista de nombres con sueldo y tiempo que trabajaron en el ayuntamiento en la administración 2015-2018, de los asesores tipo a, b, c,
y d; así como, de los asesores especializados a,b y c; y los asesores directivos b.
Solicito que la información me sea entregada por este mismo medio o al correo electrónico autorizado en la presente cuenta de
infomex.
Sirve de referencia la siguiente nota periodística http://pulsoslp.com.mx/2018/10/03/con-gallardo-la-alcaldia-tenia-108-asesores/</t>
  </si>
  <si>
    <t>solicito nombres y apellidos</t>
  </si>
  <si>
    <t>A principios de 1999, un grupo de mexicanos preocupados por los problemas de corrupción globales, particularmente, los de nuestro
país, decidimos crear Transparencia Mexicana. Se trata de una organización no gubernamental que enfrenta el problema de la
corrupción desde una perspectiva integral, a través de políticas públicas y actitudes privadas que van más allá de la consigna política,
para generar cambios concretos en el marco institucional y en la cultura de la legalidad en México.
Convencidos de que la corrupción adopta características específicas en cada país, constituimos una organización adecuada a los
requerimientos de México. Sin embargo, conscientes de las constantes interacciones de la economía nacional, el núcleo fundador de
Transparencia Mexicana buscó a Transparency International, organismo internacional con amplia experiencia en el combate a la
corrupción para promover el crecimiento económico, la información y la experiencia recabada en el ámbito internacional
Es por lo anterior que le presento los siguientes requerimientos de informacion
1. Cual gasto erogado en su toma de protesta junto con las facturas de audio iluminación, toldos, sillas, refrigerios, comida, oradores,
medios de comunicación, etc
2. Nombre de los encargados de área y cuál es su preparación profesional, para la realización de un estudio de muestreo nacional para
conocer la preparación profesional de los gobernantes y de la función publica
3. Si creo una nueva área, como definió la necesidad y cuál es el sustento legal para su creación, cual es la preparación profesional del
encargado de la nueva área
4. Cuál es la preparación académica profesional del presidente municipal
5. Numero de certificado como funcionario público y especialidad de todos y cada uno de los nuevos encargados de área y que
institución emitió dicho certificado
6. Declaración patrimonial de inicio y la 3 de 3 del presidente municipal
7. Nombre del sindicato que atiende a su municipio y su portal oficial para su revisión
8. Hoja de liberación de procedimientos realizados por la ASE en caso de haber cumplido anteriormente con un cargo público de su
coordinador de la codesol, secretario general tesorería y finanzas
9. Página de revisión de los organismos descentralizados para su revisión toda vez que son dependientes del gobierno municipal y de
la junta de gobierno
10. Cuál es la preparación profesional de las secretarias y auxiliares administrativos y su antigüedad en el cargo publico
11. Preparación del nuevo comandante y subcomandante de la policía municipal y el resultado de los exámenes de control y confianza
12. Con que periodicidad otorgaran los apoyos que emitieron como promesa de campaña y cuál es el monto del desembolso y de que
ramo será erogado
13. Cuáles son los montos de multas y recargos realizados al municipio por no cumplir con transparencia
14. Cuál es su plan de trabajo para evitar la corrupción y como actuara al descubrir que ocurre esta práctica en su gobierno cuando un
funcionario o usted mismo actué a beneficio de propio y no del interés publico
15. Calificación porcentual comprobatoria emitida por el instituto garante de su estado</t>
  </si>
  <si>
    <t xml:space="preserve">Derivado de la declaración que realizó el Tesorero Municipal, visible en esta liga http://pulsoslp.com.mx/2018/10/03/gallardo-no-dejo-nipara-la-gasolina-de-patrullas/
, solicito del Tesorero Municipal así como de la Secretaría General y de la Contraloria Interna, se me
otorgue el último ajuste al presupuesto que dejo la Administración de Ricardo Gallardo Juárez. para el caso de que el ajuste que
solicito requiera de una autorización solicito se me proporcione dicho documento el cual deberá de contener las firmas
correspondientes. solicito que dicha información me sea enviada por esta vía y al ser un documento previamente existente solicito me
sea otorgado a la brevedad posible sin que tenga que agotarse los 10 días de Ley ya que no deben de adecuar ni general información
es algo que ya existe y solo deben de mandármela. por su atención gracias </t>
  </si>
  <si>
    <t>Solicito el acta integra de la primera sesión solemne de cabildo, la requiero por este medio con las firmas de todos y cada uno de los
integrantes</t>
  </si>
  <si>
    <t xml:space="preserve">Esta semana (del sábado 29 de septiembre al 2 de octubre 2018) se colocaron dos hileras de topes a una distancia aproximada de 10
metros entre ambas lineas en el fraccionamiento Villas Mallorca, en la Delegación de Pozos, San Luis Potosí, San Luis Potosí, que
tiene su entrada por el fraccionamiento Orquídeas en el kilómetro 8 de la carretera San Luis Potosí- México, con dirección a San Luis
Potosí, ruego a ustedes me hagan saber si existió permiso de la Dirección de Ingeniería Vial de la Secretaria de Seguridad Pública
Municipal para su instalación, ya que el Reglamento de Tránsito Municipal los prohíbe. </t>
  </si>
  <si>
    <t>Solicito se me proporcione vía electrónica, la licencia de construcción con numero de registro 33614, folio 0000043905, de fecha 8 de
abril de 2015, emitida por la Dirección de Administración y Desarrollo Urbano del H.
Ayuntamiento de San Luis Potosí, a favor de la empresa Cal Química Mexicana S.A. de C.V.</t>
  </si>
  <si>
    <t>1.- Copia del acta de cavildo de fecha 1 de Octubre de 2018 donde se nombra contralor municipal al C. José Mejía Lira.
2.- Copia del nombramiento del C. José Mejía Lira como contralor municipal.
3.- Se me indique el sueldo que percibirá el C. José Mejía Lira como contralor municipal</t>
  </si>
  <si>
    <t>solicito se me informe lo referente a los cambios que se han realizado en el plano del condominio residencial la loma club de golf,
cuando fue la ultima modificación desde cuando existe el lote 16 a entre que calles y con que fecha se dio a conocer a ante el sujeto
obligado</t>
  </si>
  <si>
    <t>ACTA DE CABILDO CELEBRADA EL 28 DE SEPTIEMBRE DE 2018, EN FORMATO DIGITAL</t>
  </si>
  <si>
    <t xml:space="preserve">ACCIONES EJERCIDAS O EL PLAN DE TRABAJO, QUE HA REALIZADO O ESTA REALIZANDO ESTA ADMINISTRACIÓN PARA
NAJAR EL COSTO DE LAS COPIAS PARA ACCEDER A LA INFORMACIÓN PUBLICA POR MEDIO DE LA UNIDAD DE
TRANSPARENCIA, LO ANTERIOR DERIVADO DEL DERECHO CONSTITUCIONAL QUE NOS OTORGA LA CARTA MAGNA,
SOLICITO QUE EL DOCUMENTO FIRMADO POR LOS FUNCIONARIOS COMPETENTES PARA ELLOS, LAS PROPUESTAS DE
LOS FUNCIONARIOS PARA ESTA ACCIÓN TODOS LOS DOCUMENTOS FIRMADOS Y SELLADOS PARA DAR LA LEGALIDAD
RESPECTIVA </t>
  </si>
  <si>
    <t>SOLICITO UN LISTADO CON LAS PERSONAS DESPEDIDAS EN LO QUE VA DE LA ADMINISTRACIÓN, LAS CAUSAS DEL
TERMINO DE LA RELACIÓN LABORA, ASI COMO LOS CONTRATOS CON LAS RESPECTIVAS FIRMAS DE FUNCIONARIOS Y
LOS RECIBOS DE NOMINA EXPEDIDOS A CADA UNO DE LOS TRABADORES DE LOS MESES DE MAYO A LA FECHA LOS QUE
INCLUYAN EL FINIQUITO CORRESPONDIENTE Y EN CASO DE NO HABERSE OTORGADO FINIQUITO SE ME DIGA POR QUE,
DICHO LISTADO LO REQUIERO POR PERSONA DESPEDIDA, ASÍ MISMO SOLICITO LISTADO DEL PERSONAL CONTRATADO
EN LO QUE VA DE LA ADMINISTRACIÓN, SU CONTRATO Y SU CURRICULUM</t>
  </si>
  <si>
    <t>SOLICITO LOS CONTRATOS QUE SE HAYAN FIRMADO CON TODAS LAS ASEGURADORAS YA SEA PARA SERVICIO MEDICO,
COMPRA DE MEDICAMENTOS , SEGUROS PARA VEHÍCULOS Y PATRULLAS DEL MUNICIPIO, ASÍ COMO LOS
PROCEDIMIENTOS DE LICITACIÓN A QUE FUERON SOMETIDOS O CUALQUIER PROCEDIMIENTO QUE SE HAYA REALIZADO,
SOLICITO EL DOCUMENTO CON SUS RESPECTIVAS FIRMAS Y SEA ENVIADO EN ESTE MEDIO</t>
  </si>
  <si>
    <t>DE ACUERDO A LO DECLARADO POR EL PRESIDENTE MUNICIPAL, SOLICITO EL ME RESPONDA CUALES DE ESTOS RETOS
A LOS QUE SE REFIERE SON FÁCILES Y CUALES SON COMPLICADOS, REQUIERO UN LISTADO Y EL PLAN PARA
REALIZARLOS, EN QUE TIEMPO SE VAN A RESOLVER, http://www.globalmedia.mx/articles/Los-retos-de-Xavier-Nava ,
https://twitter.com/navaslp?lang=es, DEJO ESTAS LIGAS EN DONDE ESTAN SUS DECLARACIONES</t>
  </si>
  <si>
    <t>DE ACUERDO A ESTA NOTA http://www.elexpres.com/2015/nota.php?story_id=179348, SOLICITO EL COSTO DE DICHA
REHABILITACIÓN, DE DONDE SALDRÁ EL RECURSO, LOS PROCEDIMIENTOS DE LICITACIÓN, FACTURAS DE LOS
MATERIALES COMPRADOS Y PAGADOS O POR PAGAR, TODOS LOS DOCUMENTOS LOS SOLICITO DEBIDAMENTE
FIRMADOS POR LOS FUNCIONARIOS INVOLUCTRADOS</t>
  </si>
  <si>
    <t>Por medio del presente, solicito se me indique fecha y hora para que se ponga a mi disposición todos y cada uno de los documentos
personales que obran dentro del expediente personal identificado con el nombre de LUIS GERARGO MARTÍNEZ VIRAMONTES
asignado con número de nómina y/o empleado 5008H. Esto toda vez que el suscrito trabaje ininterrumpidamente como empleado del
Ayuntamiento de San Luis Potosí, en el periodo de octubre de 2015 a septiembre de 2018.
Lo anterior con fundamento en el artículo 46 de la Ley General de Protección de Datos Personales en Posesión de Sujetos Obligados.</t>
  </si>
  <si>
    <t xml:space="preserve">1.- cual es el gasto erogado en su toma de protesta junto con las facturas de audioiluminacion, toldos, sillas, refrigerios, comida,
oradores, mdedios de comunicación, etc.
2.- nombre de los encargados de area y cual es su preparacion profesional, para la realizacion de un estudio de muestreo nacional
para conocer la preparacion profesional de los gobernantes y de la funcion publica
3.- si creo una nueva are, como definio la necesidad y cual es el sustento legal para su creacion, cual es la preparacion profesional del
encargado de la nueva area.
4.- cual es la preparacion academica profesional del presidente municipal
5.- numero de certificado como funcionario publico y especialidad de todos y cada uno de los nuevos encargados de area que
institucion emitio dicho certificado.
6.- declaracion patrimonial de inicio y la 3 de 3 del presidente municipal.
7.- nombre del sindicato que atiende a su municipio y su portal oficial para su revision
8.- hoja de liberacion de procedimientos realizados por la ase en caso de haber cumoplido anteriorimente con algun cargo publico
9-.- pagina de revision de organismos descentralizados para su revision toda vez que son dependencias del gobierno municipal y la
junta de gobierno
10.- cual es la preparacion profesional de las secretarias y auxiliares administrativos y su antiguedad en el cargo publico
11.- preparacion del nuevo comandante y subcomandante de la policia municipal y el resultado de los examnes de control y confianza
12.- con qeu periodicidad otorgaran los apoyos prometidos en campaña y monto del desembolso y de que ramo se erogara
13.- cuales son los montos de multas y recargos realizados por el municipio por no cumplir con transparencia
14.- cual es su plan de trabajo para evitar corrupcion y como actuara al descrubrir que ocurre con esta practica en su gobierno
15.- calificacion porcentual comprobatoria emitida por el instituto garante de su estado.
</t>
  </si>
  <si>
    <t>Se solicita de la manera más atenta el documento u oficio que contenga la información sobre el proceso de selección de los
funcionarios de confianza para la administración 2018-2021.</t>
  </si>
  <si>
    <t xml:space="preserve">Solicito se me proporcione vía electrónica, la licencia de uso de suelo con numero de registro 33614, folio 0000043905, emitida por la
Dirección de Administración y Desarrollo Urbano del H. Ayuntamiento de San Luis Potosí, a favor de la empresa Cal Química
Mexicana S.A. de C.V.  </t>
  </si>
  <si>
    <t xml:space="preserve">Presidencia Municipal de San Luis Potosí, S. L. P.
Presidente: Xavier Nava Palacios
Buenas tardes!
En ejercicio del Derecho al Acceso a la Información, solicito saber respecto a la Dirección General de Educación Municipal lo siguiente:
La plantilla o relación de personal de ese Ayuntamiento que trabajó hasta el 30 de septiembre de 2018, los cargos que representaban
y el sueldo total con prestaciones que percibían.
La plantilla o relación de personal de ese Ayuntamiento que a la fecha de respuesta de esta solicitud, trabaja en dicha Dirección, los
cargos que representaban y el sueldo total con prestaciones que percibirán en su primer quincena de octubre de 2018.
Deseo saber dentro de la entrega recepción que se llevó a cabo, la lista de asuntos pendientes de concluir o realizar para su
continuidad en la presente administración.
El currículo vitae de los dos últimos titulares de esa Dirección 2015-2018, así como de la actual administración municipal. 2018-2021.
Muchas gracias.
</t>
  </si>
  <si>
    <t xml:space="preserve">Presidencia Municipal de San Luis Potosí, S. L. P.
Presidente: Xavier Nava Palacios
Buenas tardes!
En ejercicio del Derecho a la Información Pública, deseo saber respecto a la Dirección General de Educación Municipal lo siguiente:
1. Cuantos y cuales son los planteles de Educación Básica que tiene a su cargo dicha dirección, así como su ubicación y plantilla de
personal que la conforman cada uno y los horarios en que prestan sus servicios.
2. Cuantos y cuales son las Bibliotecas que tiene a su cargo dicha dirección, así como su ubicación y plantilla de personal que la
conforman cada una y los horarios en que prestan sus servicios.
3. Cuantos trabajadores tiene a su cargo dicha dirección General, con información actualizada al día en que se dé respuesta la
presente solicitud, sus cargos y funciones, nombres de los servidores públicos y contratados, sueldos y prestaciones económicas de
cada uno; la categoría laboral, administrativa o civil que tengan con relación al servicio que prestan, así como sus horarios laborales y
el lugar donde lo desarrollan o desempeñan.
4. Deseo saber el perfil del puesto conforme a la normatividad vigente, de cada jefatura, coordinación, subdirección o dirección a cargo
de dicha dirección general, incluyendo el perfil del puesto de la persona que debe ocupar la Dirección General de Educación Municipal.
5. Deseo conocer el currículo vitae de los titulares de los planteles de educación básica a cargo de esa Dirección General de
Educación Municipal, Así como de las personas titulares o responsables de las Bibliotecas a cargo de esa Dirección de General. Lo
anterior, respecto a quienes laboraron hasta el término de la administración municipal 2015-2018.
6. Deseo conocer el currículo vitae de los titulares de los planteles de educación básica a cargo de esa Dirección General de
Educación Municipal, Así como de las personas titulares o responsables de las Bibliotecas a cargo de esa Dirección de General. Lo
anterior, respecto a quienes laboran actualmente en esta administración municipal 2018-2021.
7. Deseo conocer el currículo vitae de las personas que ocupan actualmente alguna jefatura, coordinación, subdirección o dirección a
cargo de dicha dirección general, incluyendo el currículo de la persona que ocupe actualmente la titularidad de la Dirección General de
Educación Municipal.
8. Deseo conocer el currículo vitae de las personas que ocuparon alguna jefatura, coordinación, subdirección o dirección a cargo de
dicha dirección general, incluyendo el currículo de la persona que ocupó la titularidad de la Dirección General de Educación Municipal
al término de la Administración Municipal 2015-2021.
9. Deseo Conocer los indicadores de gestión de la Dirección General de Educación Municipal, así como los manuales de
procedimiento y de Organización, y la agenda de actividades oficiales de la persona titular, para el mes de octubre, noviembre y
diciembre del año en curso 2018, que tenga programada.
Muchas Gracias!
</t>
  </si>
  <si>
    <t xml:space="preserve">Solicito copia simple y formato electrónico del listado (con los nombres, sueldos, puestos, antigüedad y direcciones o aéreas a las que
pertenecen) de todos los trabajadores del ayuntamiento de san Luis Potosí que tienen la categoría de sindicalizados, trabajadores de
confianza cono base, de planta así como de todos los eventuales de confianza y honorarios que firman contratos mensuales ( con los
nombres, sueldos, puestos, antigüedad y direcciones o aéreas a las que pertenecen) durante el periodo del 1o de octubre de 2015 y el
30 de septiembre de 2018 y además solicito copia simple y formato electrónico de todos y cada uno de los contratos mensuales de el
periodo comprendido del 01 de octubre de 2015 al 30 de septiembre de 2018, de los trabajadores de confianza y honorarios que
laboran para el municipio de san luis potosí, asi como el numero de cuenta del cual se realizaban los depósitos bancarios para el pago
de sueldos de los trabajadores del ayuntamiento de san luis potosí en el periodo 2015-2018. </t>
  </si>
  <si>
    <t>solicito la aclaración y respuesta a mi petición de que se me otorgué la copia de las Foto multas que aparecen en mi resumen de
infracciones en copia otorgada a mi persona en el departamento de Recaudación de Tránsito Municipal de San Luis Potosi, ya que me
aparecen dos cargos que no reconozco como míos y en los departamentos pertinentes dicen que no cuentan con dicha informacion y
son los que a continuación describo:
Fecha: 30/04/2015 Folio: 111783 Placa: E119197 Circular en Exceso de Velocidad $806.00
Fecha: 14/07/2015 Folio: 131881 Placa: E139108 Circular en Exceso de Velocidad $806.00</t>
  </si>
  <si>
    <t xml:space="preserve">Cuanto se paga mensualmente a Comisión Federal de Electricidad por el concepto de alumbrado publico, cuantas luminarias se tienen
registradas en el padrón, cuanto se paga por mantenimiento de las mismas y en caso de tener un contrato por dicho servicio cuanto se
paga mensualmente por el, desde el año de 2014 a la fecha. </t>
  </si>
  <si>
    <t xml:space="preserve">Que informe el MUNICIPIO DE SAN LUIS POTOSÍ, los números de cuenta de donde se desprenden los depostios que se realizan
mediante la institución bancaria BANORTE, para el pago de salarios de todos y cada uno de los trabajadores de nomina, de base y de
honorarios del ayuntamiento de san luis potosí en el periodo del 1 de octubre de 2015 al 30 de septiembre de 2018. </t>
  </si>
  <si>
    <t>Buen día, mediante la presente, solicito por favor, copia digital del documento que contenga las licencias tanto de uso de suelo para
puesto de venta de frutas y verduras, como de plazas y mercados o de funcionamiento de la dirección de comercio de ese
Ayuntamiento de San Luis Potosí, mismas que se hayan otorgado para puestos en el fraccionamiento Capricornio.
Lo anterior, ya que en el fraccionamiento en comento (capricornio), en específico en la calle Géminis esquina con calle Sagitario al
lado de una tortillería, se pone un puesto de venta de frutas y verduras los días lunes, martes, miércoles, viernes y sábado, la persona
que pone el puesto cuando no esta instalado el puesto, es decir de un día para otro, deja abandonada una camioneta para obstruir
espacios de estacionamiento para instalarse al día siguiente que en que va a vender, eso en un principio, pero desde hace meses y
con tal de afectar a otros dueños de puestos de los días martes y jueves, además de abandonar su camioneta ahora en donde se
instalan los demás vendedores, pone cajas donde él solía poner su puesto, y se pone en otra esquina del mismo cruce, es decir, pone
cajas al lado de la tortillería para que nadie se estacione, deja su camioneta que no se lleva, en la acera de enfrente de donde deja las
cajas, e instala su puesto en la otra esquina, adueñándose de 3 esquinas, al querer dialogar con esta persona sobre el con qué
derecho obstruye espacios que son de uso público, sólo dice que el tiene sus permisos de ayuntamiento y que el puede hacer eso de
adueñarse de los espacios que quiera.
Lo anteriormente narrado también me hace solicitar por favor, copia digital del documento que contenga los requisitos y pasos a seguir
para presentar una queja, denuncia, o procedimiento necesario ante la situación que en el párrafo que antecede describo.
Gracias</t>
  </si>
  <si>
    <t>ME PERMITO SOLICITAR A USTED:
1.- QUE PORCENTAJE OTORGA EL AYUNTAMIENTO A SUS TRABAJADORES POR PRIMA VACACIONAL.
2.- CUANTOS DIAS DE SUALDO PAGA A SUS TRABAJADORES DE AGUINALDO.
3.- QUE PORCENTAJE SE OTORGO POR CONCEPTP DE PRIMA VACACIONAL A LOS TRABAJADORES EN EL AÑO 2017
4.- CUANTOS DIAS DE SUELDO OTORGO DE TRABAJADORES POR CONCEPTO DE AGUINALDO EL 2017
5.- QUE PORCENTAJE TIENEPACTADO OTORGAR DE PRIMA VACACIONAL A LOS TRABAJADORES DEL AÑO 2018
6.- CUANTOS DIAS DE SUELDO SE TIANE PACTADO EN EL AÑO 2018 POR CONCEPTO DE AGUINALDO A LOS
TRABAJADORES
7.- QUE INFORME SI LOS TRABAJADORES SE LES RETIENE SUELDO POR CONCEPTO DE IMPUESTO SOBRE LA RENTA Y/O
IMPUESTO SOBRE EL PRODUCTO DEL TRABAJO.
8.- QUE INFORME A QUE SE REFIERE LA CLAVE 069, CONTENIDA DENTRO DE LOS RECIBOS DE PAGO DE SALARIO
OTORGADOS POR EL AYUNTAMIENTO A LOS TRABAJADORES.
9.- SI LOS TRABAJADORES SE LES REINTEGRA A SU SALARIO EL CONCEPTO DE ISR Y/O ISPR</t>
  </si>
  <si>
    <t xml:space="preserve">1.-QUE FACTURAS SE ENCUENTRAN EN LAS CUENTAS POR PAGAR DE ESTE AYUNTAMIENTO EXPEDIDAS POR MI
REPRESENTADA SERVICIOS ESPECIALIZADOS EN MEDICINA ONTOLÓGICA DURANTE EL PERIODO 2014-2016.
2.- QUE FACTURAS SE ENCUENTRAN PENDIENTES DE PAGO PAGO POR ESTE AYUNTAMIENTO EN FAVOR DE SERVICIOS
ESPECIALIZADOS EN MEDICINA ONTOLÓGICA.
3.-EL SALGO QUE TIENE PENDIENTE DE PAGO EL MUNICIPIO DE SAN LUIS POTOSÍ A LA MORAL SERVICIOS
ESPECIALIZADOS EN MEDICINA ONTOLÓGICA.  </t>
  </si>
  <si>
    <t xml:space="preserve">Monto invertido en proyectos de infraestructura ciclista en los municipios del estado de San Luis Potosí en los años 2015, 2016, 2017 y
2018. Información desglosada por municipio y año en un formato compatible con excel. </t>
  </si>
  <si>
    <t>numero de solventacion de incidencias en las obligaciones de transparencia emitida por el organo garante</t>
  </si>
  <si>
    <t xml:space="preserve">numero de ramos y fedeicomisos que percibe y emite el ayuntamiento quienes son los beneficiarios y en que ejecuta los recursos de
los ramos especificar porcentaje de pago proveedores, obras, acciones y asistencia social </t>
  </si>
  <si>
    <t>emita un oficio signado por el presidente municipal donde incluya su plan de trabajo municipal por los siguientes tres años dando
detalle de fechas de inicio y proceso de licitaciones de obra con el debido estudio de mercado donde presente cotizaciones para evitar
incurrir en actos de corrupcion</t>
  </si>
  <si>
    <t>en politica de genero, cuales son las acciones y principios de su gobierno para tratar de avatir la violencia politica en contra de las
mujeres, lleva a cabo tales practicas? tiene su gobierno alguna recomendacion por la violacion a derechos humanos, cual fue esta,
cual es el estatus de la misma</t>
  </si>
  <si>
    <t xml:space="preserve">que tratamiento le brinda a los datos personales en posecion de los sujetos obligados en que tramites y servicios los aplica, como lo
justuifica, indique la motivacion y el fundamento de ello </t>
  </si>
  <si>
    <t xml:space="preserve">en base a la nueva ley general forestal, que acciones y proyectos lleva o llevara a cabo su ayuntamiento para la defensa de la ecologia
en su municipio y estado </t>
  </si>
  <si>
    <t>cuales son los principios de su ayuntamiento para un gobierno abierto cuales son sus practicas comunes, cuenta con modulo de
informacion para el acceso a la informacion, cuales son los medios locales de prensa, radio y television con quien tiene convenios, cual
es el monto mensual que perciben por el servicio dichos medios</t>
  </si>
  <si>
    <t>en materia hacendaria, su ayuntamiento lleva a cabo las practicas de inteligencia financiera, cuales son, quienes son los encargados
de llevarla a cabo y como las practica
en materia de responsabilidades de funcionarios publicos cuantos casos tiene turnado a la secretaria de la funcion publica, en que
paso va el proceso de ejecucion del procedimiento y la lista de nombres de los funcionarios publicos denunciados</t>
  </si>
  <si>
    <t>Por medio de la presente, en mi carácter de propietaria, solicito copia simples del juego de planos que se ingresaron a dirección de
obras publicas referente a la casa ubicada en Cordillera del Marquez #599 Colonia Lomas Cuarta Sección</t>
  </si>
  <si>
    <t>Solicito en formato digital la siguiente información:
1. Copia en formato digital del oficio oficio CAL/730/2018 enviado por el otrora subdirector de Desarrollo Urbano, Gabino Manzo, a la
Comisión de Alumbrado y Obras Públicas
2. Copia en formato digital del dictamen de la Comisión de Alumbrado y Obras Públicas de fecha 15 de agosto del 2018 mediante el
cual se autorizó el cambio de uso de suelo a un predio ubicado en Rincón del Bolzano número 143
3. Copia en formato digital de todas las actas de las sesiones de la Comisión de Alumbrado y Obras Públicas desde el 1 de mayo del
2018 al 30 de septiembre del 2018
4. Copia en formato digital de todas las actas de las sesiones ordinarias, extraordinarias y solemnes de cabildo desde el 1 de mayo del
2018 al 30 de septiembre del 2018
5. Copia en formato digital de la licencia de alineamiento y número oficial que emitió el 14 de agosto del 2018 la subdirección de
administración y desarrollo urbano mediante el folio 67127
6. Copia en formato digital de todos los documentos que integran el expediente de autorización de cambio de uso de suelo referido
que entregó la empresa Servicios y suministros de la zona media S.A. de C.V.
7. Copia en formato digital del oficio con número de folio 441 que emitió la subdirección de Administración y Desarrollo Urbano el 4 de
diciembre del 2017
8. Copia en formato digital de toda la documentación entregada por la empresa Servicios y suministros de la zona media S.A. de C.V.
a la dirección y subdirección de Desarrollo Urbano, a la comisión de obras públicas y al cabildo.
9. Copia en formato digital de toda la documentación entregada por la empresa Servicios y suministros de la zona media S.A. de C.V.
a la dirección y subdirección de Desarrollo Urbano, a la comisión de obras públicas y al cabildo con la cual acreditó la propiedad del
predio al que se le autorizó el cambio de uso de suelo. Documento que no podrán declarar inexistente porque se hace constar su
existencia en el apartado de antecedentes de propiedad en el dictamen de la comisión de obras públicas del 15 de agosto del 2018.</t>
  </si>
  <si>
    <t>Ejemplo de demanda en materia administrativa</t>
  </si>
  <si>
    <t>Solicito se me informe ¿cuál es la Vocación de Uso de Suelo del predio ubicado en Montes Kelut número 410, Fraccionamiento Lomas
Tercera Sección de esta Ciudad de San Luis Potosí, S.L.P.?
De igual forma solicito se me informe si se han expedido Licencia de Uso de Suelo y Licencia de Construcción para el Salón de Fiestas
que se encuentra en construcción en Montes Kelut número 410, Fraccionamiento Lomas Tercera Sección de esta Ciudad de San Luis
Potosí, S.L.P., Y de ser así solicito se me proporcione vía electrónica copia de la Licencia de Uso de Suelo y de la Licencia de
Construcción</t>
  </si>
  <si>
    <t>Emita una declaración oficial signado por el titular del gobierno municipal para la publicación en los medios de comunicación sobre la
preparación profesional del titular de la unidad de transparencia, donde indique su carrera profesional, su especialidad, su experiencia
en el encargo, su certificación, sus resultados en las verificaciones que realiza el organo garante, su plan de trabajo con metas y
objetivos para llevar a cabo el cumplimiento de las leyes de transparencia, el plan nacional anticorrupción y de gobierno abierto, su
experiencia con el DAIP y donde exponga su punto de vista en base a su experiencia con el cumplimiento de todas las leyes que tiene
bajo su encargo de cumplimiento. Esto para turnarlo al comite estatal anticurrupcion del estado de san luis potosi para su analisis para
crear en una mesa de trabajo, el compromiso en tener a un funcionario publico de calidad a cargo de la unidad de transparencia</t>
  </si>
  <si>
    <t xml:space="preserve">Copia del último contrato laboral del suscrito con el Ayuntamiento.
</t>
  </si>
  <si>
    <t>Partiendo de la definición de NEPOTISMO.- Definición Básica de Nepotismo. De acuerdo con su autor, Guillermo Cabanellas de
Torres, la definición de Nepotismo proporcionada por el Diccionario Jurídico Elemental es: Corruptela política caracterizada por el
favoritismo familiar; por la dispensa de honores, dignidades, cargos y prebendas a los parientes y amigos.
Derivado de esta declaración https://www.youtube.com/watch?v=zyuoMmm4myQ
Solicito las declaraciones tres de tres del Oficial Mayor Oscar Valle Portilla, en la cual sea evidente según la declaración de conflicto de
intereses, la relación de sus familiares que ha contratado para la presente administración, lo anterior debido a que es una obligación
que por Ley debe de realizar, así mismo, solicito un listado en el que dicho funcionario haga del conocimiento a cuantos de sus
familiares a contratado a la fecha, que contenga: fechas de contratación, lugar de asignación, puesto que desempeña sueldo, bonos y
compensaciones extraordinarias, el contrato con las firmas correspondientes, así como el perfil “curriculum” de las personas que
contrató ya que como textualmente dijo: “En otra área, pues sí, mi familia es muy grande y por supuesto que sí, es gente que tiene el
perfil y es gente que quiere trabajar yo no podría cerrarle las puertas a mi familia, mi familia es muy grande “ SIC.</t>
  </si>
  <si>
    <t xml:space="preserve">Partiendo de la definición de NEPOTISMO.- Definición Básica de Nepotismo. De acuerdo con su autor, Guillermo Cabanellas de
Torres, la definición de Nepotismo proporcionada por el Diccionario Jurídico Elemental es: Corruptela política caracterizada por el
favoritismo familiar; por la dispensa de honores, dignidades, cargos y prebendas a los parientes y amigos.
Solicito la declaración de inicio de encargo y de conflicto de intereses del Secretario General del Municipio Sebastián Pérez García, en
el que haya manifestado la relación familiar que tiene con la actual y recién nombrada por esta administración de la Anaís Capablanca,
quien labora desde el primero de octubre como jefa de diseño en el área de comunicación del Ayuntamiento.
En apenas su segunda semana en el puesto, Sebastián Pérez García se encuentra inmiscuido en un caso de conflicto de interés. El
nuevo secretario general del Ayuntamiento de San Luis Potosí tiene a la hermana de su esposa trabajando en la administración
municipal.
Lo anterior debido a que el Secretario general acepto de manera textual y ante titubeos que Anaís Capablanca es la hermana de su
esposa, además dijo que es diseñadora “cumple con el perfil para desarrollar la posición”, aunque previamente había confesado no
saber “cómo está el tema con su situación laboral”. Por lo que solicito su perfil “curriculum” con la documentación que abale su
experiencia que por Ley debe de tener la Dirección de Recursos Humanos, requiero el contrato, nombramiento, sueldo así mismo
solicito la declaración inicial de encargo y conflicto de intereses de la C. Anaís Capablanca.
</t>
  </si>
  <si>
    <t>SOY UN ESTUDUIANTE DE CIENCIAS DE LA COMUNICACIÓN, ESTOY REALIZANDO UN PROYECTO, POR LO QUE SOLICITO
LOS CONTRATOS CELEBRADOS POR ESTA ADMINISTRACIÓN CON TODOS LOS MEDIOS DE COMUNICIACIÓN, CONSUS
FIRMAS RESPECTIVAS: IMPRESOS, EN LÍNEA, TV, RADIO Y OTROS, PERO QUE CONTENGAN LOS MEDIOS QUE MAS
CIRCULAN EN EL ESTADO, POR DAR UN EJEMPLO PERO SIN EXEPTUAR A LOS DE MAS; PULSO, SAN LUIS HOY,
EDITORIAL MEDIOS IMPRESOS, EDITORIAL MIVAL, SOLICITO LAS FACTURAS PAGADAS O POR PAGAR A LA FECHA, O BIEN
ORDENES DE PAGO, SI ESTOS CONTRATOS LOS HACEN BAJO ALGUNA LICITACIÓN O COMO ES EL PROCESO DE
CONTRATACIÓN, LA FORMA DE PAGO Y LA PERSONA CON QUIEN SE HA CONTRATADO.
EN EL ENTENDIDO QUE LO QUE PROPORCIONO SON NOMBRES COMERCIALES DEBIDO A QUE NO TENGO OBLIGACIÓN
DE SABER EL NOMBRE DE LOS REPRESENTANTES O RAZÓN SOCIAL DE DICHAS EMPRESAS PERO USTEDES SI CUENTAN
CON ELLAS.
POR SU ATENCIÓN GRACIAS</t>
  </si>
  <si>
    <t xml:space="preserve">Por medio del presente
Atentamente se solicita la lista de nombres de los funcionarios públicos en funciones con sus correos electrónicos, con el objetivo de
ofrecer a través de este medio, nuestra oferta educativa en el ciclo 2018, de la Escuela Libre de Ciencias Políticas y Administración
Pública de Oriente, en modalidad semipresencial y virtual. Contamos con precios accesibles por nuestro sistema de becas. Con ello
facilitamos el acceso a la profesionalización de los servidores públicos, con estudios con Reconocimiento de Validez Oficial. </t>
  </si>
  <si>
    <t>Los Curriculum Vitea ampliados y Numeros de Cédula Profesional de algunos integrantes del Gabinete Legal y ampliado del
Ayuntamiento de San Luis Potosi administración 2018-2021 . Que son los Siguientes:
Secretario General
Tesorero
Oficial Mayor
Contralor Interno
Director de Desarrollo Social
Director de Obras Publicas
Director de Catastro
Director de Compras
Director de Cultura
Director de Educación</t>
  </si>
  <si>
    <t xml:space="preserve">Por este medio solicito que me sea proporcionado el Listado de las Comisiones Edilicias del H. Cabildo del Ayuntamiento de San Luis
Potosi.
Asi como los Nombres de los Regidores que las Integran.
</t>
  </si>
  <si>
    <t xml:space="preserve">Solicito por este medio, me sea proporcionada en via Electronica, el Acta de conformación del Comite de Adquisiciones pertinente a la
Dirección de Compras del Ayuntamiento de la Capital, 2018-2021.
Asi mismo el procedimiento legal en el que se sustento el ayuntamiento para la seleccion e integracion de dicho comite.
</t>
  </si>
  <si>
    <t>Por este medio solicito, me pueda ser proporcionada en medio electrónico la siguiente información:
1.- Cuenta con un Secretario Particular el Alcalde de la Capital?
2.- Quien es el Secretario Particular del alcalde de la Capital?
3.- Que Salario le fue Asignado al Secretario Particular de la Capital?</t>
  </si>
  <si>
    <t>Por este medio Solicito me puedan ser proporcionadas por este medio la Siguiente normativa.
1.-Decreto de creacion del Interapas
2.-Reglamento Interno del Interapas
3.-Manual de Procedimientos o Normativa que regule las Facultades y obligaciones del Organismo.
4.-Acta de la Sesión de la Junta de Gobierno de Fecha 8 de Octubre de 2018
5.-Oficio de Designación del Delegado de ITERAPAS en el Soledad de Graciano Sanchez</t>
  </si>
  <si>
    <t xml:space="preserve">Inversión en el Deporte </t>
  </si>
  <si>
    <t xml:space="preserve">Por este medio Solicito tenga a bien proporcionarme la siguiente informacion.-
1.- Cual es el numero de trabajadores que Laboran en el area de la oficina del Presidente Municipal, que se encuentra en la uam?
2.-Cual es el numero de Trabajadores que Laboran en el area de la oficina de la Tesoreria Municipal, que se encuentra en la aum,
incluyendo las areas de cajas e ingresos? </t>
  </si>
  <si>
    <t>Por este medio me permito solicitar al C. Xavier Nava Palacios, Alcalde del Ayuntamiento de la Capital la Siguiente información.
1.- Existe un parentesco consanguineo entre el Oficial Mayor el C. Oscar Valle Portilla y el Tesorero el C. Rodrigo Portilla Diaz.?
2.- De ser afirmativo lo anterior que tipo de parentesco existe?</t>
  </si>
  <si>
    <t xml:space="preserve">Por este medio me permito solicitar la siguiente información al C. Secretario General del H. Ayuntamiento el C. Sebastian Perez
1.-Cuenta la Secretaria General Del Ayuntamiento de San Luis Potosi, con un Secretario Particular?
2.-De ser Afirmativa la anterior pregunta, solicito se me pueda proporcionar el Nombre asi como el Curriculum de esta persona que
funge como secretario particular.
3.- Cuenta la Secretaria General del H. Ayuntamiento de San Luis Potosi con un enlace de transparencia de la Unidad General de
Acceso a la informacion del Ayuntamiento?
4.-De ser afirmativo lo anterior ¿Quien Ocupa el cargo de enlace de transparencia en la Secretaria General del Ayuntamiento de San
Luis Potosi? </t>
  </si>
  <si>
    <t>Solicito información de las obras publicas en el ayuntamiento de Ricardo Gallardo Juárez, en la cual se ostentan 300 obras de calles ,
pavimentación, restauración de avenidas. Solicito información de todas las obras que incluyan presupuestos de la obra, constructoras
que las realizaron, avances de las obras si no se concluyeron.</t>
  </si>
  <si>
    <t>Por este conducto me permito solicitar a Usted Oficial Mayor del Ayuntamiento de la Capital la siguiente información.
1.-El organigrama general de la Administración 2018-2021 con el nombre de todas las areas y sus titulares.
2.-El proceso que se utiliza para la nueva contratación de Coordinadores, Jefes de area y encargados de la Nueva administración
Municipal(2018-2021)</t>
  </si>
  <si>
    <t xml:space="preserve">INFORME SI EL MUNICIPIO DE SAN CIRO DE ACOSTA, ADMINISTRACION 2018 - 2021 CUENTA CON LA LICENCIA OFICIAL
COLECTIVA DE LOS OFICIALES DE LA DIRECCION DE SEGURIDAD PUBLICA Y TRANSITO MUNICIPAL. </t>
  </si>
  <si>
    <t xml:space="preserve">Por medio del presente, solicito se me indique fecha y hora para que se ponga a mi disposición todos y cada uno de los documentos
relacionados con el Juicio de nulidad 543/2016 y su acumulado 849/2016, juicio en el cual se condeno al Ayuntamiento del Municipio
de San Luis Potosí al pago de 90 millones de pesos a favor de la empresa Red Recolector y Vigue Relleno Sanitario, resolución
emitida por el Tribunal Estatal de Justicia Administrativa. </t>
  </si>
  <si>
    <t xml:space="preserve">ME PERMITO SOLICITAR A USTED LA INFORMACIÓN CORRESPONDIENTE A LA LICENCIA DE CONSTRUCCIÓN, OTORGADA
EN EL PREDIO AV. MONTES KELUT 410 </t>
  </si>
  <si>
    <t>Solicito, por favor, copia digital de los vídeos del día 16 octubre 2018 entre las 07:30 horas y las 8:00 horas, de las cámaras de
seguridad ubicadas en el lado Este de la Glorieta del Parque de Morales, Municipio de San Luis Potosí</t>
  </si>
  <si>
    <t xml:space="preserve">1. Listado de proveedores con los que se tiene adeudo y el monto de lo que se les adeuda a cada uno.
2. A que bancos se les debe y cual es el monto que se les debe y el plazo que se tiene para pagarles.
3. Enumere las obras de infraestructura que no se realizaron en la pasada administración municipal,
4. Copia Simple de los proyectos o en su caso de recibos que avalen que dichas obras se realizaron y testimonial en fotos de que no
se realizaron.
5. Nomina del personal, con sueldos, puestos, antigüedad, si son por contrato , honorarios, base o sindicalizados.
</t>
  </si>
  <si>
    <t>quiero saber en el estado de san luis potosi ¿cuantas PATRULLAS circulan en las calles y atendiendo al la ciudadania?</t>
  </si>
  <si>
    <t xml:space="preserve">La información solicitada es en referencia al mercado San Luis 400, ubicado en Coronel Romero y Av. Luis Donaldo Colosio. Frente al
estadio Plan de San Luis, a un costado del Supremo Tribunal de Justicia.
¿Cuánto le cuesta al gobierno mantener el mercado San Luis 400?
¿Existe algún gasto de mantenimiento, si existe, cuánto cuesta y qué incluye ese gasto?
¿Cuánto se le cobra a los comerciantes que tienen en ocupación los locales comerciales? ¿Con qué frecuencia pagan esa renta los
comerciantes?
</t>
  </si>
  <si>
    <t xml:space="preserve">Por medio del presente me permito Solicitar al Director de Seguridad Publica Municipal la Siguiente Información.
1.- Quien es el Director del Area de Transito Municipal y su Curriculum Vitea
2.- Cual es la estrategia de Prevención en Materia de Accidentes de Transito. </t>
  </si>
  <si>
    <t>Por este medio me permito solicitar al Secretario General del Ayuntamiento de la Capital, la Siguiente Información.-
1.-Quien es el Coordinador Municipal de Derechos Humanos
2.-Cual es el Plan de acción de esta area Municipal de coordinación municipal de Derechos humanos para el Primer Semestre de esta
administración 2018-2021.</t>
  </si>
  <si>
    <t xml:space="preserve">Por este medio me permito solicitar al Director de Catastro del Ayuntamiento de la Capital la siguiente informacion:
1.- Cuales son las tablas Vigentes de Valores unitarios de suelo y construcción.?
2.- Cuando se constituyo El consejo tecnico catastral de este Ayuntamiento
3.-El acta de Constitución del Consejo Tecnico catastral de este Ayuntamiento.
4.-El reglamento de la Direccion de Catastro de este Ayuntamiento.
</t>
  </si>
  <si>
    <t>SOLICITO ACTA DE CABILDO EN EL CUAL SE APRUEBA LA TRAZA DEL EJE 140</t>
  </si>
  <si>
    <t>De todas y cada una de las áreas, dependencias, organismos, instituciones, fideicomisos, y demás áreas que conformen a la totalidad
del sujeto obligado, requiero una relación de todos y cada uno de los contratos celebrados del año 2012 a octubre de 2018 con las
siguientes empresas.
1.- Mas Medios Comunicacción
2.- Creation Producción
3.- Backstage Espectáculos
4.- Visión Empresarial de León.
La citada relación peticionada debe contener la fecha (año, mes) de cuándo se realizó el contrato, nombre de la empresa, nombre del
representante legal, objeto del contrato, número del contrato, monto erogado, y dependencia que realizó la contratación.</t>
  </si>
  <si>
    <t xml:space="preserve">Por este conducto me permito solicitar al Director de Desarrollo Social de la Capital, la Siguiente información.-
1.- Se Manejan Programas de Apoyo Social en esta Direccion?
2.- Cuales y Cuantos son?
3.- El plan de Operacion o de Objetivos para esta dirección dentro de los 3 primeros meses de la administración 2018-2021?
4.-El nombramiento del Titular de la Dirección de Desarrollo Social del Ayuntamiento de la Capital.
</t>
  </si>
  <si>
    <t xml:space="preserve">Calles, vialidades y cruces en la ciudad capital, donde son registrados el mayor número de atropellamientos y de percances
automovilísticos, incidencia mensual a lo largo de 2017 y 2018.
Número de atropellamientos registrados en cada uno de los meses de 2017 y 2018.
Número de choques o percances vehiculares registrados en cada uno de los meses de 2017 y 2018.
Principales causas de atropellamientos y accidentes vehiculares. </t>
  </si>
  <si>
    <t xml:space="preserve">Link de consulta o copia de versión electrónica del Plan de Centro de Población Estratégico. </t>
  </si>
  <si>
    <t>INFORME EL MONTO TOTAL DEL ADEUDO QUE TIENE ESTE AYUNTAMIENTO AL DÍA DE LA FECHA, DE MANERA
DESGLOSADA POR CONCEPTOS DE LAUDOS O CONVENIOS LABORALES NO PAGADOS, MULTAS, IMPUESTOS DIVERSOS,
PROVEEDORES EN GENERAL, SUELDOS Y SALARIOS, COMBUSTIBLES Y/O CUALQUIER OTRO CONCEPTO DE ADEUDO.</t>
  </si>
  <si>
    <t>Por este medio me permito solicitar al Secretario Tecnico del Gabinete del Ayuntamiento de San Luis Potosi, la Siguiente Información.
1.-Quien conforma las reuniones de Gabinete Ampliado del ayuntamiento de S.L.P.?
2.-Cual es la Metodologia para el desarrollo de estas reuniones?
3.-Existe algun sistema de medición para objetivos de las reuniones de gabinete ampliado?
4.-Copia digital del acta de la Primer reunión de gabinete ampliado de esta administración 2018-2021</t>
  </si>
  <si>
    <t>cuantas personas laboran en el 072, base y honorarios, y nombre del encargado</t>
  </si>
  <si>
    <t xml:space="preserve">SOLICITO SE ME INFORME SI EL IPESAD FIRMO CONVENIO O CONTRATO, QUE BENEFICIE ECONOMICAMENTE A LA
INSTITUCIÓN (IPESAD).
LOS SERVICIOS QUE PRESTO.
SI EL MUNICIPIO PAGO PORQUE SE OFRECIERAN SERVICIOS EDUCATIVOS, DURANTE EL TRIENIO DE C. RICARDO
GALLARDO  </t>
  </si>
  <si>
    <t>Datos estadísticos o índices en cuanto a la generación de basura y sus componentes, en la ciudad de San Luis Potosí</t>
  </si>
  <si>
    <t>Buenas tardes, mi petición de acceso es enfocada al pasado Festival de la Cantera de San Luis Potosí en su tercera edición 2018,
realizado en la capital potosina.. Mi pregunta es la siguiente: ¿Cuáles y cuantos son los INGRESOS y EGRESOS de dicho festival;
durante la realización de la celebración y como son utilizados esos fondos?</t>
  </si>
  <si>
    <t>Por medio del presente me permito solicitar al Al director de Servicio Municipales
la siguiente información:
1.- Cuantas fuentes existen en el Municipio de San Luis Potosí
2.-Cual es el plan de trabajo para la conservacion y en su caso mantenimiento de las fuentes que se encuentran en el centro historico
de la ciudad.
3.- Cual es el plan de trabajo para el mantenimiento del Alumbrado Publico en la ciudad de San Luis Potosi.
4.- Cuantas toneladas de Basura se recolectan por semana en la Ciudad?
5.- Existe algun plan de trabajo para el mantenimiento de parques y jardines del centro historico de esta ciudad.
6. Cual es la experiencia dentro de la Función publica del actual titular de la dirección de Servicios Municipales de esta administracion.</t>
  </si>
  <si>
    <t xml:space="preserve">Por medio del presente me permito solicitar al Oficial Mayor del Ayuntamiento de la Capital la siguiente informacion:
1.-Quien el proveedor actual de Medicamentos e insumos para los servicios medicos de la actual administración.
2.-Cual es la empresa que da el servicio de atención medica a los trabajadores del ayuntamiento de la capital?
3.-Cual fue el proceso de licitación para la designación del proveedor de medicamentos de la actual administración 2018-20121.
4.-Copia del Acta de la conformación del comite de licitaciones de la actual administración. </t>
  </si>
  <si>
    <t>Por medio del presente me permito solicitar al Secretario General del Ayuntamiento de la Capital la siguiente información:
1.- Quien es el enlace de la secretaria general con la unidad de información del Ayuntamiento de la Capital?
2.-Quien es el Titular del Area de Normativa de la Secretaria General?</t>
  </si>
  <si>
    <t>Por medio del presente escrito, en mi carácter de propietaria del inmueble ubicado en la CALLE CORDILLERA DEL MARQUEZ No.
599 No. Int. ENTRE CALLE CORDILLERA ARAKAN Y ENTRE CALLE CORDILLERA ARAKAN FRACCIONAMIENTO LOMAS
CUARTA SECCION, DE SAN LUIS POTOSI, SAN LUIS POTOSI, inmueble que se encuentra inscrito bajo la clave catastral numero
2400102801000105011100023000000, solicito se expida a mi costa copias simples del juego de planos que se ingresaron a Dirección
de Obras Publicas referente a la construcción de la casa sobre el inmueble antes mencionado</t>
  </si>
  <si>
    <t xml:space="preserve">1.- que la dirección de Recursos Humanos proporcione descripción del proceso de selección de personal al que se someten las
vacantes en el municipio.
2.- que la Dirección de Recursos Humanos me proporcione documentación que compruebe el proceso de selección del titular de la
unidad de información publica, asi como los curriculum de los participantes en mencionado proceso.
3.- que la dirección de recursos humanos me proporcione el curriculum vitae del titular de la unidad de información pública
4.- que la unidad de informacion publica me proporcione los nombres completos de las personas que hacen la labor de enlace con su
unidad de cada una de las áreas
5.- que la unidad de información pública me proporcione el manual de procedimientos que implementa para llevar a cabo su trabajo.
</t>
  </si>
  <si>
    <t>Por este medio solicito que la Sindicatura Municipal proporcione el nombre de cada una de las personas que han sido reinstaladas
como servidores públicos en la administración municipal y las condiciones generales del tipo de acuerdo en cada caso, asi como el
sueldo mensual bruto que percibe cada uno de ellos.</t>
  </si>
  <si>
    <t xml:space="preserve">Solicito se me proporcione la informacion de :
1 organigrama general del area con puestos y nombres de quien ocuopa el puesto
2 descripción de cada uno de los puestos
3 plan de trabajo de las Coordinaciones o JEfaturas
de las areas de Direccion de REcursos Humanos, Secretaria Tecnica, Desarrollo EConómico, Comercio, Servicos medicos y
proteccion civil  </t>
  </si>
  <si>
    <t>Version publica de:
CV de Secretario General
curriculum de secretario particular de Secretario GEneral
Curriculum de enncargado de normatividad
CV de coordinador administrativoa
CV de titular de transparencia
asi como tipo de contrato y sueldo bruto mensual de cada uno de ellos</t>
  </si>
  <si>
    <t xml:space="preserve">SOLICITO UN INFORME DE SERVICIOS MÉDICOS DEL MUNICIPIO EL PORQUE NEGARON EL SERVICIO A MI PADRE
</t>
  </si>
  <si>
    <t>Por este medio me permito Solicitar al Ayuntamiento de San Luis Potosi la siguiente información.-
1.-Quien es el Titular del Area de Proteccion Civil del Ayuntamiento de la Capital
2.-Cual es el programa de contingencias en caso de lluvias o Fenómenos Meteorológicos de riesgo para el Municipio de San Luis
Potosi.
3.-Existe algun plan de contingencias para fenómenos Geológicos o teluricos para la Delegación de Bocas SLP.?
4.-Cuantos trabajadores Laboran en el area de Proteccion Civil del Ayuntamiento.
5.- Cuantos trabajadores de la Dirección de Proteccion Civil estan certificados para llevar a cabo primeros auxilios?</t>
  </si>
  <si>
    <t>Por este medio me permito solicitar al Subdirector de Alumbrado Publico la siguiente información:
1.- En la pagina oficial del Alcalde Xavier Nava se difundió e informo que se arreglaron 726 luminarias, en que colonias exactamente
se arreglaron?
2.-Quien es el Provedor de Lampara de Vapor de Sodio de esta administracion?
3.- Cual es el Programa de Arreglo y cambio de Luminarias para el mes de Octubre de 2018?</t>
  </si>
  <si>
    <t>conocer los programas que se tienen implementados, para atender las necesidades en materia social, conforme lo marca la Ley de
Proteccion de Madres, Padres y Tutores Solteros del estado de San Luis Potosi, vigente desde el año 2011, según articulo 12 de dicha
ley</t>
  </si>
  <si>
    <t>presupuesto de egresos del municipio de san luis potosi</t>
  </si>
  <si>
    <t>Cuantas investigaciones y procedimientos se han realizado en contra de servidores públicos en lo que va del año.</t>
  </si>
  <si>
    <t>Número de cédula y título profesional de Azalea Martínez Navarro, actual Directora de Educación Municipal, así como el digital de la
documental en versión pública que acredite el grado de licenciatura. En caso de no contar con ello, el fundamento legal por el cual
ocupa un cargo directivo cuando no cuenta con título ni cédula profesional y se ostenta como licenciada en derecho.</t>
  </si>
  <si>
    <t>¿Cuanto personal nuevo hay contratado a partir de la nueva administración de ayuntamiento 2018-2021?</t>
  </si>
  <si>
    <t>que parentesco existe entre el oficial mayor y el tesorero, quien contrató a ambos, solicito su curriculum así como los documentos que
acrediten su ultimo grado de estudios, y sus declaraciones de patrimoniales, inicial, conflicto de intereses</t>
  </si>
  <si>
    <t xml:space="preserve">buen día
de los regidores del pan que dieron la ruda de prensa en esta semana, en donde declaran el adeudo que tiene la administración con
Sandra Sanchez Ruíz y quienes manifestaron que realizaron un análisis de los perfiles para ocupar el puesto de oficial y tesorero,
solicito me muestren los documentos que analizaron, es decir se me indique cuantos curriculum o propuestas de candidatos tuvieron y
que fue lo que los hizo tomar la decisión de designar a estos funcionarios y de todos los regidores solicito los documentos que
comprueben las acciones tomadas para investigar el caso de nepotismo que se presume existe entre los funcionarios municipales y
que es tema que se ve en medios de comunicación, sobre todo entre el tesorero y el oficial mayor así mismo se investigue los que
existen entre el secretario general y el presidente municipal con el resto de los funcionarios públicos, solicito las declaraciones
patrimoniales inicial y de conflicto de interés del Secretario General y del Presidente Municipal </t>
  </si>
  <si>
    <t>solicito la factura o facturas por pagar y que declaro el secretario general y regidores que el municipio le debe a Sandra Sánchez
Ruiz, así como los testigos de dichas facturas y desde cuando se le adeuda la cantidad que mencionó</t>
  </si>
  <si>
    <t xml:space="preserve">información sobre la defensoría publica de San Luis Potosí </t>
  </si>
  <si>
    <t xml:space="preserve">1.Proporcionar datos generales cuantitativos de los centros de reclusión estatal. Se sugiere utilizar el cuadro adjunto para el llenado de
la información.
2. ¿De cuántas Personas Privadas de su Libertad (internas en sus distintos centros penitenciarios del Estado) se cuenta con registro,
que en sus expedientes exista el antecedente de que pertenece o perteneció a una pandilla? Información actualizada al mes de
Septiembre de 2018
3.Proporcionar el nombre de las pandillas de que se tiene registro que los PPLs pertenecen o pertenecieron, así como el número de
PPLs registrados por pandilla. Información actualizada al mes de Septiembre de 2018. Se sugiere utilizar el cuadro adjunto (por Centro
Penitenciario) para el llenado de la información.
4.Cuantos son los programas de reinserción social que se otorgan específicamente a PPLs que forman o formaron parte de una
pandilla, y cuáles son los nombres y objetivos de estos programas, por centro penitenciario? Información actualizada al mes de
Septiembre de 2018. Se sugiere utilizar el cuadro adjunto para el llenado de la información.
5.Cuál es la estadística del incremento mensual de la Población Penitenciaria que encuadra en el perfil de PPL con antecedentes de
pertenencia en pandillas de diciembre de 2006 a septiembre de 2018, o del periodo con el que cuenten registro. Se sugiere utilizar el
cuadro adjunto (por centro penitenciario) para el llenado de la información.
6.Cuál es la estadística del Numero de PPLs registrados que pertenecen o pertenecieron a una pandilla y que se encuentran en
libertad vigilada, libertad absoluta, con algún beneficio de libertad anticipada o con algún beneficio de sustitutivo de pena (periodo
diciembre 2006- septiembre 2018), Se sugiere utilizar el cuadro adjunto (por centro penitenciario) para el llenado de la información.
7.Cuál es la estadística del Numero de PPLs registrados que pertenecen o pertenecieron a una pandilla y que tuvieron participación
y/o iniciaron una incidencia (periodo diciembre 2006- septiembre 2018), Se sugiere utilizar el cuadro adjunto (por centro penitenciario)
para el llenado de la información.
8.Cuál es la estadística del Numero de PPLs registrados que pertenecen o pertenecieron a una pandilla y fueron sujetos a traslados
internacionales y/o sujetos a extradición indicando los países (periodo diciembre 2006- septiembre 2018), Se sugiere utilizar el cuadro
adjunto (por centro penitenciario) para el llenado de la información. </t>
  </si>
  <si>
    <t>Cuánto se gastó en el evento de Sesión de Cabildo Solemne de toma de protesta del pasado 1 de octubre 2018, desglosado por rubro
y proveedor.
Cuántos invitados hubo al brindis/recepción posterior a la sesión solemne del 1 de octubre.
Plan de Trabajo de los primeros 100 días para la Delegación de Pozos y La Pila
Acta, minuta o documento de registro de la o las sesiones de gabinete celebradas del 1 al 29 de Octubre de 2018</t>
  </si>
  <si>
    <t>1.- Perfil de Puesto del denominado "Enlace de Transparencia"
2.- Manual de Procedimientos para trámites ante la Unidad de Transparencia
3.- Nombre del Enlace de Transparencia por cada área del Ayuntamiento, formación profesional y experiencia en materia de
transparencia.
4.- Nombre y tipo de nombramiento del Titular de Archivo
5.- Currículum del Titular de Archivo
6.- Organigrama con nombre de servidores públicos que laboran en el area de archivo, tipo de contrato, su percepción mensual,
formación profesional y su experiencia en archivos de cada uno de ellos.
7.- Reglamento de Archivos
8.- manual de Procedimientos de archivo
9.- Tipo de servicios que se brinda en el archivo.
10.- Numero de expedientes a los que asciende su acervo documental.</t>
  </si>
  <si>
    <t xml:space="preserve">QUIERO SABER EL NUMERO DE PIZOS PERMITIDOS PARA DEPARTAMENTO EN COFRE DEL PEROTE
</t>
  </si>
  <si>
    <t xml:space="preserve">¿Cuántos proyectos se tienen en relación a la movilidad sustentable?
¿Quiénes proponen esos proyectos?
¿Cuánto se tiene presupuestado para cada uno?
¿Cuáles fueron los mecanismos de participación ciudadana para elaborar estos proyectos de movilidad sustantable, y qué personas
físicas o morales participaron en ello?
¿Cuál es el objetivo de cada proyecto?
</t>
  </si>
  <si>
    <t>Solicito la siguiente información relacionada con el ejercicio de los recursos provenientes del Fondo Metropolitano para la Zona
Metropolitana de San Luis Potosí;
¿Cuales proyectos se ejecutaron del 2012 a la fecha?
¿Cual es el monto de inversión de los proyectos ejecutados?
¿Cuales eran los objetivos del programa y la población beneficiaria?
¿Cuales de estos proyectos cumplen objetivos del Plan de Movilidad Urbana Sustentable para la Zona Metropolitana de San Luis
Potosí - Soledad de Graciano Sánchez?</t>
  </si>
  <si>
    <t>Solicito en formato digital la siguiente información:
1. Copia en formato digital del oficio oficio CAL/730/2018 enviado por el otrora subdirector de Desarrollo Urbano, Gabino Manzo, a la
Comisión de Alumbrado y Obras Públicas
2. Copia en formato digital del oficio oficio CAL/736/2018 enviado por el otrora subdirector de Desarrollo Urbano, Gabino Manzo, a la
Comisión de Alumbrado y Obras Públicas
3. Copia en formato digital del informe preventivo de impacto ambiental relacionado con el cambio de uso de suelo del inmueble
ubicado en Rincón del Bolzano número 143
4. Copia en formato digital del estudio de impacto ambiental y del estadio de impacto vial relacionado con el cambio de uso de suelo del
inmueble ubicado en Rincón del Bolzano número 143.
5. Copia en formato digital del oficio DC/CAL/1822/2017 y CAL/CM/2000/2017 emitido por la subdirección de catastro, firmado por Lidia
Velázquez Neri, el 19 de diciembre de 2017</t>
  </si>
  <si>
    <t xml:space="preserve">Ojito,para que no se confundan. Solicito me proporcionen la siguiente información en los formatos en los que se las pido; es decir,
digitalizado el punto 1 y en copia fotostática el punto número 2:
1. Copia en formato digital de todas las actas de las sesiones ordinarias, extraordinarias y solemnes de cabildo desde el 1 de mayo del
2018 al 30 de septiembre del 2018
2. Copia fotostática del acta de la sesión de cabildo celebrada el 30 de agosto del 2018. Documento del cual me deberán entregar las
primeras 20 páginas sin costo y sin condiciones. </t>
  </si>
  <si>
    <t xml:space="preserve">Atención, toda la información que les solicito a continuación deberá ser entregada en formato digital.
En el punto número 3 de la página 13 del Dictamen de la Comisión de Obras Públicas del 15 de agosto del 2018 relativa al Cambio de
uso de suelo del terreno ubicado en la calle Rincón de Bolzano número 143 se menciona que existe una licencia de alineamiento y
número oficial que emitió el 14 de agosto del 2018 la subdirección de administración y desarrollo urbano mediante el folio 67127.
Con base en lo anterior solicito copia en formato digital de la licencia de alineamiento y número oficial que emitió el 14 de agosto del
2018 la subdirección de administración y desarrollo urbano mediante el folio 67127.
En el punto número 4 de la página 13 del Dictamen de la Comisión de Obras Públicas del 15 de agosto del 2018 relativa al Cambio de
uso de suelo del terreno ubicado en la calle Rincón de Bolzano número 143 se menciona que existe un oficio con número 441 sobre la
Vocación de uso de suelo emitido por la Subdirección de Administración y Desarrollo Urbano el 4 de diciembre del 2017.
Con base en lo anterior, solicito copia en formato digital del oficio número 441 emitido por la Subdirección de Administración y
Desarrollo Urbano el 4 de diciembre del 2017.
Asimismo, pido copia en formato digital de cualquier documento emitido por la Subdirección de Administración y Desarrollo Urbano
relacionado con la vocación de uso de suelo del terreno ubicado en la calle Rincón del Bolzano número 143.
También, solicito copia en formato digital del plano CPE-14 de zonificación secundaria del suelo, del Plan Centro de Población
Estratégico para las ciudades de San Luis Potosí y Soledad de Graciano Sánchez. Copia en formato digital de la actualización
cartográfica de usos de suelo de la zona poniente.
Finalmente, solicito en forma digital el croquis de ubicación del inmueble que se encuentra en la calle Rincón del Bolzano número 143
donde se identifiquen sus medidas, colindancias y distancia respecto de la zona de reserva ecológica, áreas naturales protegidas y
propiedad municipal. </t>
  </si>
  <si>
    <t xml:space="preserve">Solicito la siguiente información en formato digital y por formato digital me refiero a que me sea entregada en un archivo que pueda
descargar, abrir y disfrutar en mi computadora. Dicho lo anterior, pido:
Copia en formato digital de toda la documentación entregada por la empresa Servicios y suministros de la zona media S.A. de C.V. a la
dirección y subdirección de Desarrollo Urbano, a la comisión de obras públicas y al cabildo con la cual acreditó la propiedad del predio
al que se le autorizó el cambio de uso de suelo. Documento que no podrán declarar inexistente porque se hace constar su existencia
en el apartado de antecedentes de propiedad en la página 13 del dictamen de la comisión de obras públicas del 15 de agosto del
2018.
Copia en formato digital de toda la documentación entregada por la empresa Servicios y suministros de la zona media S.A. de C.V. a la
dirección y subdirección de Desarrollo Urbano, a la comisión de obras públicas y al cabildo.
Copia en formato digital de todos los documentos que integren el expediente de autorización de cambio de uso de suelo del inmueble
ubicado en Rincón del Bolzano número 143 que entregó la empresa Servicios y suministros de la zona media S.A. de C.V. </t>
  </si>
  <si>
    <t>Solicito en formato digital la siguiente información:
1. Copia en formato digital de la Licencia de Alineamiento y número oficial expedida por la Dirección de Administración y Desarrollo
Urbano el 16 de julio del 2018 con número de folio 67120
2. Copia en formato digital de la Licencia de Alineamiento y número oficial expedida por la Dirección de Administración y Desarrollo
Urbano el 18 de julio del 2018 con número de folio 67124
3. Copia en formato digital de la Licencia de Alineamiento y número oficial expedida por la Dirección de Administración y Desarrollo
Urbano el 17 de julio del 2018 con número de folio 67126
4. Copia en formato digital de la Licencia de Alineamiento y número oficial expedida por la Dirección de Administración y Desarrollo
Urbano el 19 de julio del 2018 con número de folio 67127
5. Copia en formato digital de la Licencia de Alineamiento y número oficial expedida por la Dirección de Administración y Desarrollo
Urbano el 17 de julio del 2018 con número de folio 67151
6. Copia en formato digital de la Licencia de Alineamiento y número oficial expedida por la Dirección de Administración y Desarrollo
Urbano el 16 de julio del 2018 con número de folio 67122
7. Informe cuántas solicitudes de licencia de alineamiento y número oficial fueron expedidas a nombre de Ricardo Gallardo Juárez
desde el 1 de octubre del 2012 a la fecha.
8. Informe las fechas y los números de folio de todas las solicitudes de alineamiento y número oficial expedidas a nombre de Ricardo
Gallardo Juárez desde el 1 de octubre del 2012 a la fecha.
9. Informe cuántas solicitudes de licencia de alineamiento y número oficial fueron expedidas a nombre de Ricardo Gallardo Cardona
desde el 1 de octubre del 2012 a la fecha.
10. Informe las fechas y los números de folio de todas las solicitudes de alineamiento y número oficial expedidas a nombre de Ricardo
Gallardo Cardona desde el 1 de octubre del 2012 a la fecha.
11. Informe cuántas solicitudes de licencia de alineamiento y número oficial fueron expedidas a nombre de MULTICONSTRUCCIONES
CENTRALES, S.A. DE C.V. desde el 1 de octubre del 2012 a la fecha.
12. Informe las fechas y los números de folio de todas las solicitudes de alineamiento y número oficial expedidas a nombre de
MULTICONSTRUCCIONES CENTRALES, S.A. DE C.V. desde el 1 de octubre del 2012 a la fecha.
13. Informe cuántas solicitudes de licencia de alineamiento y número oficial fueron expedidas a nombre de GRUPO EDIFICADOR
WILMEN, S. DE R.L. C.V. desde el 1 de octubre del 2012 a la fecha.
14. Informe las fechas y los números de folio de todas las solicitudes de alineamiento y número oficial expedidas a nombre de GRUPO
EDIFICADOR WILMEN, S. DE R.L. C.V. desde el 1 de octubre del 2012 a la fecha.
15. Informe cuántas solicitudes de licencia de alineamiento y número oficial fueron expedidas a nombre de RG EVENTOS SOCIALES,
S.A. DE C.V. desde el 1 de octubre del 2012 a la fecha.
16. Informe las fechas y los números de folio de todas las solicitudes de alineamiento y número oficial expedidas a nombre de RG
EVENTOS SOCIALES, S.A. DE C.V. desde el 1 de octubre del 2012 a la fecha</t>
  </si>
  <si>
    <t>Solicito saber las cantidades detalladas que pagó la Administración pasada a los medios de comunicación</t>
  </si>
  <si>
    <t xml:space="preserve">copia certificada del acta de cabildo numero 1, copia certificada del acta del comité del adquisiciones, copia certificada de informes de
octubre de las delegaciones de villa de pozos, bocas y la pila, copia certificada del informe del secretario general del H. ayuntamiento,
copia certificada de la sesión solemne de instalación del H. ayuntamiento. </t>
  </si>
  <si>
    <t xml:space="preserve">Por medio de la presente me permito solicitar a la Encargada de Normativa de la Secretaria General del Ayuntamiento de la Capital la
siguiente información:
1.-Cual es el perfil que solicita el Reglamento interno del Ayuntamiento de la Capital para cubrir el Puesto de Coordinador de
Normativa adjunto a la Secretaria General del Ayuntamiento.
2.-Quien es el Responsable de nombrar al Coordinador de Normativa de la Secretaria General del Ayuntamiento de la capital.
3.-El Curriculum Vitae de la Encargada de la Coordinación de Normativa de la Secretaria general del Ayuntamiento de la Capital.
</t>
  </si>
  <si>
    <t>Por este conducto me permito solicitar al C. OSCAR VALLE PORTILLA Y/O LA DIRECTORA DE COMPRAS, del Ayuntamiento de la
Capital la Siguiente Información:
1.- Que cantidad le fue otorgada al C. Milton Lara Trejo por concepto de proveeduria de Medicamentos e Insumos en el Mes de
Octubre de 2018 en el Ayuntamiento de la Capital?
2.- Que cantidad le fue otorgada a la C. Martha Delia Reyes Ruiz ,concepto de proveeduria de Medicamentos e Insumos en el Mes de
Octubre de 2018 en el Ayuntamiento de la Capital?</t>
  </si>
  <si>
    <t>SOLICITO COPIA CERTIFICADA DE CADA UNO DE LOS DOCUMENTOS QUE SE ANEXAN
LOCALIZACIÓN DE LOS FRACCIONAMIENTOS Y DESARROLLOS URBANOS APROBADOS EN EL ÁREA DE RESERVA
ECOLÓGICA QUE DERIVAN DEL PLAN MAESTRO DE DESARROLLO</t>
  </si>
  <si>
    <t xml:space="preserve">solicito se me proporcione la información de:
1.-Prestaciones con las que cuenta el personal que labora para el ayuntamiento de san luis potosí
2.-Tipo de servicio médico proporcionado
3.-Contratos de prestacion de servicio medico
4.-Contratos de proveeduria de medicamentos del servicio medico
5.-Relación de consumos y facturas por proveedor que incluya montos por prestacion de servicio medico en clinicas particulares
6.-Oranigrama completo con nombre de los servidores pulicos que laboran en servicio medico
7.-Curriculum de director, subdirector y/o subdirectores y coordinadores de servicios medicos
</t>
  </si>
  <si>
    <t>ocupo se me proporcione:
organigrama de la Contraloria y la secretaria Tecnica</t>
  </si>
  <si>
    <t>Solicito del SEñor presidente municipal me proporcione informes acerca de :
Instrucciones y plan de accion de los primeros 100 dias de gobierno en materia de Alerta de genero
Que acciones se han emprendido en materia de prevencion del delito
Nombre del o la titular de las instancias de atencion a la mujer y jovenes
Curriculum de los titulares de las instancias de la mujer y jovenes
Plan de trabajo de las instancias de atencion a la mujer y de jovenes</t>
  </si>
  <si>
    <t>DE LA OFICIALIA MAYOR: ESTRUCTURA ORGANICA CON LA QUE FUNCIONA EL AYUNTAMIENTO DE SAN LUIS POTOSI A
PARTIR DEL 1 DE OCTUBRE DEL 2018</t>
  </si>
  <si>
    <t xml:space="preserve">del 1 al 31 de octubre de 2018 de las oficinas de los titulares de Secretaria General, Secretaria Técnica, Oficialia Mayor y Tesoreria,
solicito la siguiente informacion:
Presupuesto otorgado
Presupuesto ejercido
Facturas que comprueban los gastos ejercidos
</t>
  </si>
  <si>
    <t>plan de trabajo del Sistema Municipal DIF para el ejercicio 2018-2021
Acciones a emprender por las condiciones invernales 2018</t>
  </si>
  <si>
    <t>copia simple en formato digital entregada por este medio de los nombramientos de l
a titular de la unidad de informacion publica,
el titular de cultura,
el titular de turismo,
el titular de deportes
el titular de proteccion civil,
el titular de servicio medico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</si>
</sst>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s>
  <fonts count="51">
    <font>
      <sz val="10"/>
      <name val="Arial"/>
      <family val="0"/>
    </font>
    <font>
      <sz val="11"/>
      <color indexed="8"/>
      <name val="Calibri"/>
      <family val="2"/>
    </font>
    <font>
      <b/>
      <sz val="14"/>
      <name val="Arial"/>
      <family val="2"/>
    </font>
    <font>
      <b/>
      <sz val="10"/>
      <name val="Arial"/>
      <family val="2"/>
    </font>
    <font>
      <sz val="8"/>
      <name val="Arial"/>
      <family val="0"/>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9"/>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48">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6" fillId="37" borderId="0" xfId="0" applyFont="1" applyFill="1" applyAlignment="1">
      <alignment horizontal="center"/>
    </xf>
    <xf numFmtId="14" fontId="6" fillId="37" borderId="0" xfId="0" applyNumberFormat="1" applyFont="1" applyFill="1" applyAlignment="1">
      <alignment horizontal="center"/>
    </xf>
    <xf numFmtId="0" fontId="6" fillId="37" borderId="0" xfId="0" applyFont="1" applyFill="1" applyAlignment="1">
      <alignment/>
    </xf>
    <xf numFmtId="0" fontId="6" fillId="37" borderId="0" xfId="0" applyFont="1" applyFill="1" applyAlignment="1" quotePrefix="1">
      <alignment/>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8" xfId="0" applyFont="1" applyFill="1" applyBorder="1" applyAlignment="1">
      <alignment horizontal="center"/>
    </xf>
    <xf numFmtId="0" fontId="2" fillId="0" borderId="0" xfId="0" applyFont="1" applyAlignment="1">
      <alignment horizont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3"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7:C30"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5:C41"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52"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4.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C28" sqref="C28"/>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42" t="s">
        <v>2</v>
      </c>
      <c r="D1" s="42"/>
      <c r="E1" s="42"/>
    </row>
    <row r="2" spans="1:5" ht="85.5" customHeight="1">
      <c r="A2" s="14">
        <v>34</v>
      </c>
      <c r="B2" s="14" t="s">
        <v>3</v>
      </c>
      <c r="C2" s="41" t="s">
        <v>4</v>
      </c>
      <c r="D2" s="41"/>
      <c r="E2" s="41"/>
    </row>
    <row r="3" spans="1:5" ht="64.5" customHeight="1">
      <c r="A3" s="14">
        <v>54</v>
      </c>
      <c r="B3" s="14" t="s">
        <v>5</v>
      </c>
      <c r="C3" s="41" t="s">
        <v>6</v>
      </c>
      <c r="D3" s="41"/>
      <c r="E3" s="41"/>
    </row>
    <row r="4" spans="1:5" ht="69" customHeight="1">
      <c r="A4" s="14">
        <v>54</v>
      </c>
      <c r="B4" s="14" t="s">
        <v>7</v>
      </c>
      <c r="C4" s="41" t="s">
        <v>8</v>
      </c>
      <c r="D4" s="41"/>
      <c r="E4" s="41"/>
    </row>
    <row r="10" spans="2:3" ht="15.75">
      <c r="B10" s="40" t="s">
        <v>47</v>
      </c>
      <c r="C10" s="40"/>
    </row>
    <row r="12" spans="2:3" ht="12.75">
      <c r="B12" s="22"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11" t="s">
        <v>20</v>
      </c>
    </row>
    <row r="23" spans="2:3" ht="12.75">
      <c r="B23" s="35">
        <v>11</v>
      </c>
      <c r="C23" s="36" t="s">
        <v>60</v>
      </c>
    </row>
    <row r="25" spans="2:3" ht="15.75">
      <c r="B25" s="40" t="s">
        <v>46</v>
      </c>
      <c r="C25" s="40"/>
    </row>
    <row r="27" spans="2:3" ht="12.75">
      <c r="B27" s="22" t="s">
        <v>21</v>
      </c>
      <c r="C27" s="11" t="s">
        <v>10</v>
      </c>
    </row>
    <row r="28" spans="2:3" ht="12.75">
      <c r="B28" s="12">
        <v>1</v>
      </c>
      <c r="C28" s="11" t="s">
        <v>22</v>
      </c>
    </row>
    <row r="29" spans="2:3" ht="12.75">
      <c r="B29" s="12">
        <v>2</v>
      </c>
      <c r="C29" s="11" t="s">
        <v>23</v>
      </c>
    </row>
    <row r="30" spans="2:3" ht="12.75">
      <c r="B30" s="12">
        <v>3</v>
      </c>
      <c r="C30" s="11" t="s">
        <v>24</v>
      </c>
    </row>
    <row r="33" spans="2:3" ht="15.75">
      <c r="B33" s="40" t="s">
        <v>48</v>
      </c>
      <c r="C33" s="40"/>
    </row>
    <row r="35" spans="2:3" ht="12.75">
      <c r="B35" s="22" t="s">
        <v>49</v>
      </c>
      <c r="C35" s="11" t="s">
        <v>10</v>
      </c>
    </row>
    <row r="36" spans="2:3" ht="12.75">
      <c r="B36" s="12">
        <v>1</v>
      </c>
      <c r="C36" s="11" t="s">
        <v>50</v>
      </c>
    </row>
    <row r="37" spans="2:3" ht="12.75">
      <c r="B37" s="12">
        <v>2</v>
      </c>
      <c r="C37" s="11" t="s">
        <v>56</v>
      </c>
    </row>
    <row r="38" spans="2:3" ht="12.75">
      <c r="B38" s="12">
        <v>3</v>
      </c>
      <c r="C38" s="11" t="s">
        <v>51</v>
      </c>
    </row>
    <row r="39" spans="2:3" ht="12.75">
      <c r="B39" s="12">
        <v>4</v>
      </c>
      <c r="C39" s="11" t="s">
        <v>54</v>
      </c>
    </row>
    <row r="40" spans="2:3" ht="12.75">
      <c r="B40" s="12">
        <v>5</v>
      </c>
      <c r="C40" s="31" t="s">
        <v>53</v>
      </c>
    </row>
    <row r="41" spans="2:3" ht="12.75">
      <c r="B41" s="12">
        <v>6</v>
      </c>
      <c r="C41" s="31" t="s">
        <v>55</v>
      </c>
    </row>
  </sheetData>
  <sheetProtection/>
  <mergeCells count="7">
    <mergeCell ref="B33:C33"/>
    <mergeCell ref="C2:E2"/>
    <mergeCell ref="C3:E3"/>
    <mergeCell ref="C4:E4"/>
    <mergeCell ref="C1:E1"/>
    <mergeCell ref="B25:C25"/>
    <mergeCell ref="B10:C10"/>
  </mergeCells>
  <printOptions/>
  <pageMargins left="0.75" right="0.75" top="1" bottom="1" header="0" footer="0"/>
  <pageSetup horizontalDpi="600" verticalDpi="600" orientation="portrait" r:id="rId4"/>
  <tableParts>
    <tablePart r:id="rId3"/>
    <tablePart r:id="rId1"/>
    <tablePart r:id="rId2"/>
  </tableParts>
</worksheet>
</file>

<file path=xl/worksheets/sheet2.xml><?xml version="1.0" encoding="utf-8"?>
<worksheet xmlns="http://schemas.openxmlformats.org/spreadsheetml/2006/main" xmlns:r="http://schemas.openxmlformats.org/officeDocument/2006/relationships">
  <dimension ref="A1:P159"/>
  <sheetViews>
    <sheetView showGridLines="0" tabSelected="1" zoomScale="90" zoomScaleNormal="90" zoomScalePageLayoutView="0" workbookViewId="0" topLeftCell="A1">
      <selection activeCell="H114" activeCellId="18" sqref="H11:K12 H14:K21 H24:K31 H34:K35 H38:K39 H43:K44 H46:K46 H48:K54 H56:K62 H66:K73 H77:K77 H79:K79 H83:K85 H90:K90 H92:K93 H95:K95 H97:K97 H103:K106 H114:K114"/>
    </sheetView>
  </sheetViews>
  <sheetFormatPr defaultColWidth="9.140625" defaultRowHeight="12.75"/>
  <cols>
    <col min="1" max="1" width="16.28125" style="7" bestFit="1"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11.140625" style="0" bestFit="1" customWidth="1"/>
    <col min="9" max="9" width="13.57421875" style="0" bestFit="1" customWidth="1"/>
    <col min="10" max="10" width="11.7109375" style="0" bestFit="1" customWidth="1"/>
    <col min="11" max="11" width="14.4218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25</v>
      </c>
      <c r="B1" s="19">
        <v>10</v>
      </c>
      <c r="C1" s="44" t="s">
        <v>26</v>
      </c>
      <c r="D1" s="45"/>
      <c r="F1" s="3" t="s">
        <v>27</v>
      </c>
      <c r="G1" s="9" t="s">
        <v>28</v>
      </c>
      <c r="H1" s="8">
        <f>COUNTIF(Formato!$L$10:$L$152,B1)</f>
        <v>136</v>
      </c>
      <c r="I1" s="46" t="s">
        <v>29</v>
      </c>
      <c r="J1" s="47"/>
      <c r="K1" s="47"/>
      <c r="L1" s="47"/>
    </row>
    <row r="2" spans="2:12" ht="29.25" customHeight="1" thickBot="1">
      <c r="B2" s="20" t="str">
        <f>IF(B1&gt;0,CHOOSE(B1,"Enero","Febrero","Marzo","Abril","Mayo","Junio","Julio","Agosto","Septiembre","Octubre","Noviembre","Diciembre"),"Escriba arriba número de mes a reportar")</f>
        <v>Octubre</v>
      </c>
      <c r="F2" s="4"/>
      <c r="G2" s="10" t="s">
        <v>30</v>
      </c>
      <c r="H2" s="8">
        <f>COUNTIF(Formato!$M$10:$M$152,B1)</f>
        <v>63</v>
      </c>
      <c r="I2" s="46" t="s">
        <v>31</v>
      </c>
      <c r="J2" s="47"/>
      <c r="K2" s="47"/>
      <c r="L2" s="47"/>
    </row>
    <row r="3" spans="1:14" ht="18.75" thickBot="1">
      <c r="A3" s="3" t="s">
        <v>32</v>
      </c>
      <c r="B3" s="19">
        <v>2018</v>
      </c>
      <c r="D3" s="4"/>
      <c r="E3" s="16"/>
      <c r="F3" s="15"/>
      <c r="M3" s="23" t="s">
        <v>33</v>
      </c>
      <c r="N3" s="33"/>
    </row>
    <row r="4" spans="13:14" ht="32.25" customHeight="1">
      <c r="M4" s="24">
        <v>1</v>
      </c>
      <c r="N4" s="34" t="s">
        <v>34</v>
      </c>
    </row>
    <row r="5" spans="6:14" ht="90" thickBot="1">
      <c r="F5" s="11"/>
      <c r="M5" s="25">
        <v>2</v>
      </c>
      <c r="N5" s="32" t="s">
        <v>35</v>
      </c>
    </row>
    <row r="6" spans="1:9" ht="18" customHeight="1">
      <c r="A6" s="43" t="s">
        <v>36</v>
      </c>
      <c r="B6" s="43"/>
      <c r="C6" s="43"/>
      <c r="D6" s="43"/>
      <c r="E6" s="43"/>
      <c r="F6" s="43"/>
      <c r="G6" s="43"/>
      <c r="H6" s="43"/>
      <c r="I6" s="43"/>
    </row>
    <row r="7" ht="12.75"/>
    <row r="8" ht="12.75"/>
    <row r="9" spans="1:13" s="2" customFormat="1" ht="44.25" customHeight="1" thickBot="1">
      <c r="A9" s="21" t="s">
        <v>52</v>
      </c>
      <c r="B9" s="21" t="s">
        <v>58</v>
      </c>
      <c r="C9" s="30" t="s">
        <v>37</v>
      </c>
      <c r="D9" s="21" t="s">
        <v>38</v>
      </c>
      <c r="E9" s="30" t="s">
        <v>21</v>
      </c>
      <c r="F9" s="30" t="s">
        <v>9</v>
      </c>
      <c r="G9" s="30" t="s">
        <v>39</v>
      </c>
      <c r="H9" s="30" t="s">
        <v>57</v>
      </c>
      <c r="I9" s="30" t="s">
        <v>40</v>
      </c>
      <c r="J9" s="30" t="s">
        <v>59</v>
      </c>
      <c r="K9" s="30" t="s">
        <v>41</v>
      </c>
      <c r="L9" s="17" t="s">
        <v>42</v>
      </c>
      <c r="M9" s="17" t="s">
        <v>43</v>
      </c>
    </row>
    <row r="10" spans="1:16" ht="15">
      <c r="A10" s="37">
        <v>726418</v>
      </c>
      <c r="B10" s="37" t="s">
        <v>65</v>
      </c>
      <c r="C10" s="37">
        <v>43374</v>
      </c>
      <c r="D10" s="37" t="s">
        <v>147</v>
      </c>
      <c r="E10" s="26" t="s">
        <v>24</v>
      </c>
      <c r="F10" s="29" t="s">
        <v>17</v>
      </c>
      <c r="G10" s="37">
        <v>43383</v>
      </c>
      <c r="H10" s="27" t="s">
        <v>63</v>
      </c>
      <c r="I10" s="28"/>
      <c r="J10" s="28" t="s">
        <v>50</v>
      </c>
      <c r="K10" s="28" t="s">
        <v>64</v>
      </c>
      <c r="L10" s="5">
        <f>IF(Formato!$C10&lt;&gt;"",MONTH(C10),"")</f>
        <v>10</v>
      </c>
      <c r="M10" s="6">
        <f>IF(Formato!$G10&lt;&gt;"",MONTH(G10),"")</f>
        <v>10</v>
      </c>
      <c r="P10" s="11"/>
    </row>
    <row r="11" spans="1:16" ht="15">
      <c r="A11" s="37">
        <v>727318</v>
      </c>
      <c r="B11" s="37" t="s">
        <v>66</v>
      </c>
      <c r="C11" s="37">
        <v>43374</v>
      </c>
      <c r="D11" s="37" t="s">
        <v>148</v>
      </c>
      <c r="E11" s="26" t="s">
        <v>24</v>
      </c>
      <c r="F11" s="29" t="s">
        <v>17</v>
      </c>
      <c r="G11" s="37">
        <v>43388</v>
      </c>
      <c r="H11" s="27" t="s">
        <v>63</v>
      </c>
      <c r="I11" s="28"/>
      <c r="J11" s="28" t="s">
        <v>50</v>
      </c>
      <c r="K11" s="28" t="s">
        <v>64</v>
      </c>
      <c r="L11" s="5">
        <f>IF(Formato!$C11&lt;&gt;"",MONTH(C11),"")</f>
        <v>10</v>
      </c>
      <c r="M11" s="6">
        <f>IF(Formato!$G11&lt;&gt;"",MONTH(G11),"")</f>
        <v>10</v>
      </c>
      <c r="P11" s="11"/>
    </row>
    <row r="12" spans="1:16" ht="15">
      <c r="A12" s="37">
        <v>730218</v>
      </c>
      <c r="B12" s="37" t="s">
        <v>67</v>
      </c>
      <c r="C12" s="37">
        <v>43375</v>
      </c>
      <c r="D12" s="37" t="s">
        <v>149</v>
      </c>
      <c r="E12" s="26" t="s">
        <v>24</v>
      </c>
      <c r="F12" s="29" t="s">
        <v>17</v>
      </c>
      <c r="G12" s="37">
        <v>43388</v>
      </c>
      <c r="H12" s="27" t="s">
        <v>63</v>
      </c>
      <c r="I12" s="28"/>
      <c r="J12" s="28" t="s">
        <v>50</v>
      </c>
      <c r="K12" s="28" t="s">
        <v>64</v>
      </c>
      <c r="L12" s="38">
        <f>IF(Formato!$C12&lt;&gt;"",MONTH(C12),"")</f>
        <v>10</v>
      </c>
      <c r="M12" s="39">
        <f>IF(Formato!$G12&lt;&gt;"",MONTH(G12),"")</f>
        <v>10</v>
      </c>
      <c r="P12" s="11"/>
    </row>
    <row r="13" spans="1:16" ht="15">
      <c r="A13" s="37">
        <v>733118</v>
      </c>
      <c r="B13" s="37" t="s">
        <v>68</v>
      </c>
      <c r="C13" s="37">
        <v>43376</v>
      </c>
      <c r="D13" s="37" t="s">
        <v>150</v>
      </c>
      <c r="E13" s="26" t="s">
        <v>23</v>
      </c>
      <c r="F13" s="29"/>
      <c r="G13" s="37"/>
      <c r="H13" s="27"/>
      <c r="I13" s="28"/>
      <c r="J13" s="28"/>
      <c r="K13" s="28"/>
      <c r="L13" s="38">
        <f>IF(Formato!$C13&lt;&gt;"",MONTH(C13),"")</f>
        <v>10</v>
      </c>
      <c r="M13" s="39">
        <f>IF(Formato!$G13&lt;&gt;"",MONTH(G13),"")</f>
      </c>
      <c r="P13" s="11"/>
    </row>
    <row r="14" spans="1:16" ht="15">
      <c r="A14" s="37">
        <v>733218</v>
      </c>
      <c r="B14" s="37" t="s">
        <v>68</v>
      </c>
      <c r="C14" s="37">
        <v>43376</v>
      </c>
      <c r="D14" s="37" t="s">
        <v>151</v>
      </c>
      <c r="E14" s="26" t="s">
        <v>24</v>
      </c>
      <c r="F14" s="29" t="s">
        <v>17</v>
      </c>
      <c r="G14" s="37">
        <v>43388</v>
      </c>
      <c r="H14" s="27" t="s">
        <v>63</v>
      </c>
      <c r="I14" s="28"/>
      <c r="J14" s="28" t="s">
        <v>50</v>
      </c>
      <c r="K14" s="28" t="s">
        <v>64</v>
      </c>
      <c r="L14" s="38">
        <f>IF(Formato!$C14&lt;&gt;"",MONTH(C14),"")</f>
        <v>10</v>
      </c>
      <c r="M14" s="39">
        <f>IF(Formato!$G14&lt;&gt;"",MONTH(G14),"")</f>
        <v>10</v>
      </c>
      <c r="P14" s="11"/>
    </row>
    <row r="15" spans="1:16" ht="15">
      <c r="A15" s="37">
        <v>733318</v>
      </c>
      <c r="B15" s="37" t="s">
        <v>68</v>
      </c>
      <c r="C15" s="37">
        <v>43376</v>
      </c>
      <c r="D15" s="37" t="s">
        <v>152</v>
      </c>
      <c r="E15" s="26" t="s">
        <v>24</v>
      </c>
      <c r="F15" s="29" t="s">
        <v>17</v>
      </c>
      <c r="G15" s="37">
        <v>43383</v>
      </c>
      <c r="H15" s="27" t="s">
        <v>63</v>
      </c>
      <c r="I15" s="28"/>
      <c r="J15" s="28" t="s">
        <v>50</v>
      </c>
      <c r="K15" s="28" t="s">
        <v>64</v>
      </c>
      <c r="L15" s="38">
        <f>IF(Formato!$C15&lt;&gt;"",MONTH(C15),"")</f>
        <v>10</v>
      </c>
      <c r="M15" s="39">
        <f>IF(Formato!$G15&lt;&gt;"",MONTH(G15),"")</f>
        <v>10</v>
      </c>
      <c r="P15" s="11"/>
    </row>
    <row r="16" spans="1:16" ht="15">
      <c r="A16" s="37">
        <v>733418</v>
      </c>
      <c r="B16" s="37" t="s">
        <v>68</v>
      </c>
      <c r="C16" s="37">
        <v>43376</v>
      </c>
      <c r="D16" s="37" t="s">
        <v>153</v>
      </c>
      <c r="E16" s="26" t="s">
        <v>24</v>
      </c>
      <c r="F16" s="29" t="s">
        <v>17</v>
      </c>
      <c r="G16" s="37">
        <v>43391</v>
      </c>
      <c r="H16" s="27" t="s">
        <v>63</v>
      </c>
      <c r="I16" s="28"/>
      <c r="J16" s="28" t="s">
        <v>50</v>
      </c>
      <c r="K16" s="28" t="s">
        <v>64</v>
      </c>
      <c r="L16" s="38">
        <f>IF(Formato!$C16&lt;&gt;"",MONTH(C16),"")</f>
        <v>10</v>
      </c>
      <c r="M16" s="39">
        <f>IF(Formato!$G16&lt;&gt;"",MONTH(G16),"")</f>
        <v>10</v>
      </c>
      <c r="P16" s="11"/>
    </row>
    <row r="17" spans="1:16" ht="15">
      <c r="A17" s="37">
        <v>733518</v>
      </c>
      <c r="B17" s="37" t="s">
        <v>69</v>
      </c>
      <c r="C17" s="37">
        <v>43376</v>
      </c>
      <c r="D17" s="37" t="s">
        <v>154</v>
      </c>
      <c r="E17" s="26" t="s">
        <v>24</v>
      </c>
      <c r="F17" s="29" t="s">
        <v>17</v>
      </c>
      <c r="G17" s="37">
        <v>43385</v>
      </c>
      <c r="H17" s="27" t="s">
        <v>63</v>
      </c>
      <c r="I17" s="28"/>
      <c r="J17" s="28" t="s">
        <v>50</v>
      </c>
      <c r="K17" s="28" t="s">
        <v>64</v>
      </c>
      <c r="L17" s="38">
        <f>IF(Formato!$C17&lt;&gt;"",MONTH(C17),"")</f>
        <v>10</v>
      </c>
      <c r="M17" s="39">
        <f>IF(Formato!$G17&lt;&gt;"",MONTH(G17),"")</f>
        <v>10</v>
      </c>
      <c r="P17" s="11"/>
    </row>
    <row r="18" spans="1:16" ht="15">
      <c r="A18" s="37">
        <v>734918</v>
      </c>
      <c r="B18" s="37" t="s">
        <v>70</v>
      </c>
      <c r="C18" s="37">
        <v>43376</v>
      </c>
      <c r="D18" s="37" t="s">
        <v>155</v>
      </c>
      <c r="E18" s="26" t="s">
        <v>24</v>
      </c>
      <c r="F18" s="29" t="s">
        <v>17</v>
      </c>
      <c r="G18" s="37">
        <v>43383</v>
      </c>
      <c r="H18" s="27" t="s">
        <v>63</v>
      </c>
      <c r="I18" s="28"/>
      <c r="J18" s="28" t="s">
        <v>50</v>
      </c>
      <c r="K18" s="28" t="s">
        <v>64</v>
      </c>
      <c r="L18" s="38">
        <f>IF(Formato!$C18&lt;&gt;"",MONTH(C18),"")</f>
        <v>10</v>
      </c>
      <c r="M18" s="39">
        <f>IF(Formato!$G18&lt;&gt;"",MONTH(G18),"")</f>
        <v>10</v>
      </c>
      <c r="P18" s="11"/>
    </row>
    <row r="19" spans="1:16" ht="15">
      <c r="A19" s="37">
        <v>735018</v>
      </c>
      <c r="B19" s="37" t="s">
        <v>70</v>
      </c>
      <c r="C19" s="37">
        <v>43376</v>
      </c>
      <c r="D19" s="37" t="s">
        <v>155</v>
      </c>
      <c r="E19" s="26" t="s">
        <v>24</v>
      </c>
      <c r="F19" s="29" t="s">
        <v>17</v>
      </c>
      <c r="G19" s="37">
        <v>43383</v>
      </c>
      <c r="H19" s="27" t="s">
        <v>63</v>
      </c>
      <c r="I19" s="28"/>
      <c r="J19" s="28" t="s">
        <v>50</v>
      </c>
      <c r="K19" s="28" t="s">
        <v>64</v>
      </c>
      <c r="L19" s="38">
        <f>IF(Formato!$C19&lt;&gt;"",MONTH(C19),"")</f>
        <v>10</v>
      </c>
      <c r="M19" s="39">
        <f>IF(Formato!$G19&lt;&gt;"",MONTH(G19),"")</f>
        <v>10</v>
      </c>
      <c r="P19" s="11"/>
    </row>
    <row r="20" spans="1:16" ht="15">
      <c r="A20" s="37">
        <v>735118</v>
      </c>
      <c r="B20" s="37" t="s">
        <v>70</v>
      </c>
      <c r="C20" s="37">
        <v>43376</v>
      </c>
      <c r="D20" s="37" t="s">
        <v>155</v>
      </c>
      <c r="E20" s="26" t="s">
        <v>24</v>
      </c>
      <c r="F20" s="29" t="s">
        <v>17</v>
      </c>
      <c r="G20" s="37">
        <v>43383</v>
      </c>
      <c r="H20" s="27" t="s">
        <v>63</v>
      </c>
      <c r="I20" s="28"/>
      <c r="J20" s="28" t="s">
        <v>50</v>
      </c>
      <c r="K20" s="28" t="s">
        <v>64</v>
      </c>
      <c r="L20" s="38">
        <f>IF(Formato!$C20&lt;&gt;"",MONTH(C20),"")</f>
        <v>10</v>
      </c>
      <c r="M20" s="39">
        <f>IF(Formato!$G20&lt;&gt;"",MONTH(G20),"")</f>
        <v>10</v>
      </c>
      <c r="P20" s="11"/>
    </row>
    <row r="21" spans="1:16" ht="15">
      <c r="A21" s="37">
        <v>735218</v>
      </c>
      <c r="B21" s="37" t="s">
        <v>71</v>
      </c>
      <c r="C21" s="37">
        <v>43376</v>
      </c>
      <c r="D21" s="37" t="s">
        <v>156</v>
      </c>
      <c r="E21" s="26" t="s">
        <v>24</v>
      </c>
      <c r="F21" s="29" t="s">
        <v>17</v>
      </c>
      <c r="G21" s="37">
        <v>43383</v>
      </c>
      <c r="H21" s="27" t="s">
        <v>63</v>
      </c>
      <c r="I21" s="28"/>
      <c r="J21" s="28" t="s">
        <v>50</v>
      </c>
      <c r="K21" s="28" t="s">
        <v>64</v>
      </c>
      <c r="L21" s="38">
        <f>IF(Formato!$C21&lt;&gt;"",MONTH(C21),"")</f>
        <v>10</v>
      </c>
      <c r="M21" s="39">
        <f>IF(Formato!$G21&lt;&gt;"",MONTH(G21),"")</f>
        <v>10</v>
      </c>
      <c r="P21" s="11"/>
    </row>
    <row r="22" spans="1:16" ht="15">
      <c r="A22" s="37">
        <v>735918</v>
      </c>
      <c r="B22" s="37" t="s">
        <v>72</v>
      </c>
      <c r="C22" s="37">
        <v>43376</v>
      </c>
      <c r="D22" s="37" t="s">
        <v>157</v>
      </c>
      <c r="E22" s="26" t="s">
        <v>23</v>
      </c>
      <c r="F22" s="29"/>
      <c r="G22" s="37"/>
      <c r="H22" s="27"/>
      <c r="I22" s="28"/>
      <c r="J22" s="28"/>
      <c r="K22" s="28"/>
      <c r="L22" s="38">
        <f>IF(Formato!$C22&lt;&gt;"",MONTH(C22),"")</f>
        <v>10</v>
      </c>
      <c r="M22" s="39">
        <f>IF(Formato!$G22&lt;&gt;"",MONTH(G22),"")</f>
      </c>
      <c r="P22" s="11"/>
    </row>
    <row r="23" spans="1:16" ht="15">
      <c r="A23" s="37">
        <v>739818</v>
      </c>
      <c r="B23" s="37" t="s">
        <v>73</v>
      </c>
      <c r="C23" s="37">
        <v>43377</v>
      </c>
      <c r="D23" s="37" t="s">
        <v>158</v>
      </c>
      <c r="E23" s="26" t="s">
        <v>23</v>
      </c>
      <c r="F23" s="29"/>
      <c r="G23" s="37"/>
      <c r="H23" s="27"/>
      <c r="I23" s="28"/>
      <c r="J23" s="28"/>
      <c r="K23" s="28"/>
      <c r="L23" s="38">
        <f>IF(Formato!$C23&lt;&gt;"",MONTH(C23),"")</f>
        <v>10</v>
      </c>
      <c r="M23" s="39">
        <f>IF(Formato!$G23&lt;&gt;"",MONTH(G23),"")</f>
      </c>
      <c r="P23" s="11"/>
    </row>
    <row r="24" spans="1:16" ht="15">
      <c r="A24" s="37">
        <v>742618</v>
      </c>
      <c r="B24" s="37" t="s">
        <v>74</v>
      </c>
      <c r="C24" s="37">
        <v>43377</v>
      </c>
      <c r="D24" s="37" t="s">
        <v>159</v>
      </c>
      <c r="E24" s="26" t="s">
        <v>24</v>
      </c>
      <c r="F24" s="29" t="s">
        <v>17</v>
      </c>
      <c r="G24" s="37">
        <v>43388</v>
      </c>
      <c r="H24" s="27" t="s">
        <v>63</v>
      </c>
      <c r="I24" s="28"/>
      <c r="J24" s="28" t="s">
        <v>50</v>
      </c>
      <c r="K24" s="28" t="s">
        <v>64</v>
      </c>
      <c r="L24" s="38">
        <f>IF(Formato!$C24&lt;&gt;"",MONTH(C24),"")</f>
        <v>10</v>
      </c>
      <c r="M24" s="39">
        <f>IF(Formato!$G24&lt;&gt;"",MONTH(G24),"")</f>
        <v>10</v>
      </c>
      <c r="P24" s="11"/>
    </row>
    <row r="25" spans="1:16" ht="15">
      <c r="A25" s="37">
        <v>742718</v>
      </c>
      <c r="B25" s="37" t="s">
        <v>75</v>
      </c>
      <c r="C25" s="37">
        <v>43377</v>
      </c>
      <c r="D25" s="37" t="s">
        <v>160</v>
      </c>
      <c r="E25" s="26" t="s">
        <v>24</v>
      </c>
      <c r="F25" s="29" t="s">
        <v>17</v>
      </c>
      <c r="G25" s="37">
        <v>43385</v>
      </c>
      <c r="H25" s="27" t="s">
        <v>63</v>
      </c>
      <c r="I25" s="28"/>
      <c r="J25" s="28" t="s">
        <v>50</v>
      </c>
      <c r="K25" s="28" t="s">
        <v>64</v>
      </c>
      <c r="L25" s="38">
        <f>IF(Formato!$C25&lt;&gt;"",MONTH(C25),"")</f>
        <v>10</v>
      </c>
      <c r="M25" s="39">
        <f>IF(Formato!$G25&lt;&gt;"",MONTH(G25),"")</f>
        <v>10</v>
      </c>
      <c r="P25" s="11"/>
    </row>
    <row r="26" spans="1:16" ht="15">
      <c r="A26" s="37">
        <v>743418</v>
      </c>
      <c r="B26" s="37" t="s">
        <v>76</v>
      </c>
      <c r="C26" s="37">
        <v>43377</v>
      </c>
      <c r="D26" s="37" t="s">
        <v>161</v>
      </c>
      <c r="E26" s="26" t="s">
        <v>24</v>
      </c>
      <c r="F26" s="29" t="s">
        <v>17</v>
      </c>
      <c r="G26" s="37">
        <v>43391</v>
      </c>
      <c r="H26" s="27" t="s">
        <v>63</v>
      </c>
      <c r="I26" s="28"/>
      <c r="J26" s="28" t="s">
        <v>50</v>
      </c>
      <c r="K26" s="28" t="s">
        <v>64</v>
      </c>
      <c r="L26" s="38">
        <f>IF(Formato!$C26&lt;&gt;"",MONTH(C26),"")</f>
        <v>10</v>
      </c>
      <c r="M26" s="39">
        <f>IF(Formato!$G26&lt;&gt;"",MONTH(G26),"")</f>
        <v>10</v>
      </c>
      <c r="P26" s="11"/>
    </row>
    <row r="27" spans="1:16" ht="15">
      <c r="A27" s="37">
        <v>744118</v>
      </c>
      <c r="B27" s="37" t="s">
        <v>77</v>
      </c>
      <c r="C27" s="37">
        <v>43377</v>
      </c>
      <c r="D27" s="37" t="s">
        <v>162</v>
      </c>
      <c r="E27" s="26" t="s">
        <v>24</v>
      </c>
      <c r="F27" s="29" t="s">
        <v>17</v>
      </c>
      <c r="G27" s="37">
        <v>43388</v>
      </c>
      <c r="H27" s="27" t="s">
        <v>63</v>
      </c>
      <c r="I27" s="28"/>
      <c r="J27" s="28" t="s">
        <v>50</v>
      </c>
      <c r="K27" s="28" t="s">
        <v>64</v>
      </c>
      <c r="L27" s="38">
        <f>IF(Formato!$C27&lt;&gt;"",MONTH(C27),"")</f>
        <v>10</v>
      </c>
      <c r="M27" s="39">
        <f>IF(Formato!$G27&lt;&gt;"",MONTH(G27),"")</f>
        <v>10</v>
      </c>
      <c r="P27" s="11"/>
    </row>
    <row r="28" spans="1:16" ht="15">
      <c r="A28" s="37">
        <v>744318</v>
      </c>
      <c r="B28" s="37" t="s">
        <v>78</v>
      </c>
      <c r="C28" s="37">
        <v>43377</v>
      </c>
      <c r="D28" s="37" t="s">
        <v>163</v>
      </c>
      <c r="E28" s="26" t="s">
        <v>24</v>
      </c>
      <c r="F28" s="29" t="s">
        <v>17</v>
      </c>
      <c r="G28" s="37">
        <v>43391</v>
      </c>
      <c r="H28" s="27" t="s">
        <v>63</v>
      </c>
      <c r="I28" s="28"/>
      <c r="J28" s="28" t="s">
        <v>50</v>
      </c>
      <c r="K28" s="28" t="s">
        <v>64</v>
      </c>
      <c r="L28" s="38">
        <f>IF(Formato!$C28&lt;&gt;"",MONTH(C28),"")</f>
        <v>10</v>
      </c>
      <c r="M28" s="39">
        <f>IF(Formato!$G28&lt;&gt;"",MONTH(G28),"")</f>
        <v>10</v>
      </c>
      <c r="P28" s="11"/>
    </row>
    <row r="29" spans="1:16" ht="15">
      <c r="A29" s="37">
        <v>744718</v>
      </c>
      <c r="B29" s="37" t="s">
        <v>79</v>
      </c>
      <c r="C29" s="37">
        <v>43377</v>
      </c>
      <c r="D29" s="37" t="s">
        <v>164</v>
      </c>
      <c r="E29" s="26" t="s">
        <v>24</v>
      </c>
      <c r="F29" s="29" t="s">
        <v>17</v>
      </c>
      <c r="G29" s="37">
        <v>43395</v>
      </c>
      <c r="H29" s="27" t="s">
        <v>63</v>
      </c>
      <c r="I29" s="28"/>
      <c r="J29" s="28" t="s">
        <v>50</v>
      </c>
      <c r="K29" s="28" t="s">
        <v>64</v>
      </c>
      <c r="L29" s="38">
        <f>IF(Formato!$C29&lt;&gt;"",MONTH(C29),"")</f>
        <v>10</v>
      </c>
      <c r="M29" s="39">
        <f>IF(Formato!$G29&lt;&gt;"",MONTH(G29),"")</f>
        <v>10</v>
      </c>
      <c r="P29" s="11"/>
    </row>
    <row r="30" spans="1:16" ht="15">
      <c r="A30" s="37">
        <v>746418</v>
      </c>
      <c r="B30" s="37" t="s">
        <v>80</v>
      </c>
      <c r="C30" s="37">
        <v>43377</v>
      </c>
      <c r="D30" s="37" t="s">
        <v>165</v>
      </c>
      <c r="E30" s="26" t="s">
        <v>24</v>
      </c>
      <c r="F30" s="29" t="s">
        <v>17</v>
      </c>
      <c r="G30" s="37">
        <v>43385</v>
      </c>
      <c r="H30" s="27" t="s">
        <v>63</v>
      </c>
      <c r="I30" s="28"/>
      <c r="J30" s="28" t="s">
        <v>50</v>
      </c>
      <c r="K30" s="28" t="s">
        <v>64</v>
      </c>
      <c r="L30" s="38">
        <f>IF(Formato!$C30&lt;&gt;"",MONTH(C30),"")</f>
        <v>10</v>
      </c>
      <c r="M30" s="39">
        <f>IF(Formato!$G30&lt;&gt;"",MONTH(G30),"")</f>
        <v>10</v>
      </c>
      <c r="P30" s="11"/>
    </row>
    <row r="31" spans="1:16" ht="15">
      <c r="A31" s="37">
        <v>747718</v>
      </c>
      <c r="B31" s="37" t="s">
        <v>81</v>
      </c>
      <c r="C31" s="37">
        <v>43378</v>
      </c>
      <c r="D31" s="37" t="s">
        <v>166</v>
      </c>
      <c r="E31" s="26" t="s">
        <v>24</v>
      </c>
      <c r="F31" s="29" t="s">
        <v>17</v>
      </c>
      <c r="G31" s="37">
        <v>43389</v>
      </c>
      <c r="H31" s="27" t="s">
        <v>63</v>
      </c>
      <c r="I31" s="28"/>
      <c r="J31" s="28" t="s">
        <v>50</v>
      </c>
      <c r="K31" s="28" t="s">
        <v>64</v>
      </c>
      <c r="L31" s="38">
        <f>IF(Formato!$C31&lt;&gt;"",MONTH(C31),"")</f>
        <v>10</v>
      </c>
      <c r="M31" s="39">
        <f>IF(Formato!$G31&lt;&gt;"",MONTH(G31),"")</f>
        <v>10</v>
      </c>
      <c r="P31" s="11"/>
    </row>
    <row r="32" spans="1:16" ht="15">
      <c r="A32" s="37">
        <v>747818</v>
      </c>
      <c r="B32" s="37" t="s">
        <v>82</v>
      </c>
      <c r="C32" s="37">
        <v>43378</v>
      </c>
      <c r="D32" s="37" t="s">
        <v>167</v>
      </c>
      <c r="E32" s="26" t="s">
        <v>23</v>
      </c>
      <c r="F32" s="29"/>
      <c r="G32" s="37"/>
      <c r="H32" s="27"/>
      <c r="I32" s="28"/>
      <c r="J32" s="28"/>
      <c r="K32" s="28"/>
      <c r="L32" s="38">
        <f>IF(Formato!$C32&lt;&gt;"",MONTH(C32),"")</f>
        <v>10</v>
      </c>
      <c r="M32" s="39">
        <f>IF(Formato!$G32&lt;&gt;"",MONTH(G32),"")</f>
      </c>
      <c r="P32" s="11"/>
    </row>
    <row r="33" spans="1:16" ht="15">
      <c r="A33" s="37">
        <v>747918</v>
      </c>
      <c r="B33" s="37" t="s">
        <v>81</v>
      </c>
      <c r="C33" s="37">
        <v>43378</v>
      </c>
      <c r="D33" s="37" t="s">
        <v>168</v>
      </c>
      <c r="E33" s="26" t="s">
        <v>23</v>
      </c>
      <c r="F33" s="29"/>
      <c r="G33" s="37"/>
      <c r="H33" s="27"/>
      <c r="I33" s="28"/>
      <c r="J33" s="28"/>
      <c r="K33" s="28"/>
      <c r="L33" s="38">
        <f>IF(Formato!$C33&lt;&gt;"",MONTH(C33),"")</f>
        <v>10</v>
      </c>
      <c r="M33" s="39">
        <f>IF(Formato!$G33&lt;&gt;"",MONTH(G33),"")</f>
      </c>
      <c r="P33" s="11"/>
    </row>
    <row r="34" spans="1:16" ht="15">
      <c r="A34" s="37">
        <v>748018</v>
      </c>
      <c r="B34" s="37" t="s">
        <v>81</v>
      </c>
      <c r="C34" s="37">
        <v>43378</v>
      </c>
      <c r="D34" s="37" t="s">
        <v>169</v>
      </c>
      <c r="E34" s="26" t="s">
        <v>24</v>
      </c>
      <c r="F34" s="29" t="s">
        <v>17</v>
      </c>
      <c r="G34" s="37">
        <v>43395</v>
      </c>
      <c r="H34" s="27" t="s">
        <v>63</v>
      </c>
      <c r="I34" s="28"/>
      <c r="J34" s="28" t="s">
        <v>50</v>
      </c>
      <c r="K34" s="28" t="s">
        <v>64</v>
      </c>
      <c r="L34" s="38">
        <f>IF(Formato!$C34&lt;&gt;"",MONTH(C34),"")</f>
        <v>10</v>
      </c>
      <c r="M34" s="39">
        <f>IF(Formato!$G34&lt;&gt;"",MONTH(G34),"")</f>
        <v>10</v>
      </c>
      <c r="P34" s="11"/>
    </row>
    <row r="35" spans="1:16" ht="15">
      <c r="A35" s="37">
        <v>748218</v>
      </c>
      <c r="B35" s="37" t="s">
        <v>81</v>
      </c>
      <c r="C35" s="37">
        <v>43378</v>
      </c>
      <c r="D35" s="37" t="s">
        <v>170</v>
      </c>
      <c r="E35" s="26" t="s">
        <v>24</v>
      </c>
      <c r="F35" s="29" t="s">
        <v>17</v>
      </c>
      <c r="G35" s="37">
        <v>43395</v>
      </c>
      <c r="H35" s="27" t="s">
        <v>63</v>
      </c>
      <c r="I35" s="28"/>
      <c r="J35" s="28" t="s">
        <v>50</v>
      </c>
      <c r="K35" s="28" t="s">
        <v>64</v>
      </c>
      <c r="L35" s="38">
        <f>IF(Formato!$C35&lt;&gt;"",MONTH(C35),"")</f>
        <v>10</v>
      </c>
      <c r="M35" s="39">
        <f>IF(Formato!$G35&lt;&gt;"",MONTH(G35),"")</f>
        <v>10</v>
      </c>
      <c r="P35" s="11"/>
    </row>
    <row r="36" spans="1:16" ht="15">
      <c r="A36" s="37">
        <v>748418</v>
      </c>
      <c r="B36" s="37" t="s">
        <v>83</v>
      </c>
      <c r="C36" s="37">
        <v>43378</v>
      </c>
      <c r="D36" s="37" t="s">
        <v>171</v>
      </c>
      <c r="E36" s="26" t="s">
        <v>23</v>
      </c>
      <c r="F36" s="29"/>
      <c r="G36" s="37"/>
      <c r="H36" s="27"/>
      <c r="I36" s="28"/>
      <c r="J36" s="28"/>
      <c r="K36" s="28"/>
      <c r="L36" s="38">
        <f>IF(Formato!$C36&lt;&gt;"",MONTH(C36),"")</f>
        <v>10</v>
      </c>
      <c r="M36" s="39">
        <f>IF(Formato!$G36&lt;&gt;"",MONTH(G36),"")</f>
      </c>
      <c r="P36" s="11"/>
    </row>
    <row r="37" spans="1:16" ht="15">
      <c r="A37" s="37">
        <v>748618</v>
      </c>
      <c r="B37" s="37" t="s">
        <v>84</v>
      </c>
      <c r="C37" s="37">
        <v>43378</v>
      </c>
      <c r="D37" s="37" t="s">
        <v>172</v>
      </c>
      <c r="E37" s="26" t="s">
        <v>23</v>
      </c>
      <c r="F37" s="29"/>
      <c r="G37" s="37"/>
      <c r="H37" s="27"/>
      <c r="I37" s="28"/>
      <c r="J37" s="28"/>
      <c r="K37" s="28"/>
      <c r="L37" s="38">
        <f>IF(Formato!$C37&lt;&gt;"",MONTH(C37),"")</f>
        <v>10</v>
      </c>
      <c r="M37" s="39">
        <f>IF(Formato!$G37&lt;&gt;"",MONTH(G37),"")</f>
      </c>
      <c r="P37" s="11"/>
    </row>
    <row r="38" spans="1:16" ht="15">
      <c r="A38" s="37">
        <v>748918</v>
      </c>
      <c r="B38" s="37" t="s">
        <v>85</v>
      </c>
      <c r="C38" s="37">
        <v>43378</v>
      </c>
      <c r="D38" s="37" t="s">
        <v>173</v>
      </c>
      <c r="E38" s="26" t="s">
        <v>24</v>
      </c>
      <c r="F38" s="29" t="s">
        <v>17</v>
      </c>
      <c r="G38" s="37">
        <v>43392</v>
      </c>
      <c r="H38" s="27" t="s">
        <v>63</v>
      </c>
      <c r="I38" s="28"/>
      <c r="J38" s="28" t="s">
        <v>50</v>
      </c>
      <c r="K38" s="28" t="s">
        <v>64</v>
      </c>
      <c r="L38" s="38">
        <f>IF(Formato!$C38&lt;&gt;"",MONTH(C38),"")</f>
        <v>10</v>
      </c>
      <c r="M38" s="39">
        <f>IF(Formato!$G38&lt;&gt;"",MONTH(G38),"")</f>
        <v>10</v>
      </c>
      <c r="P38" s="11"/>
    </row>
    <row r="39" spans="1:16" ht="15">
      <c r="A39" s="37">
        <v>751718</v>
      </c>
      <c r="B39" s="37" t="s">
        <v>86</v>
      </c>
      <c r="C39" s="37">
        <v>43378</v>
      </c>
      <c r="D39" s="37" t="s">
        <v>174</v>
      </c>
      <c r="E39" s="26" t="s">
        <v>24</v>
      </c>
      <c r="F39" s="29" t="s">
        <v>17</v>
      </c>
      <c r="G39" s="37">
        <v>43389</v>
      </c>
      <c r="H39" s="27" t="s">
        <v>63</v>
      </c>
      <c r="I39" s="28"/>
      <c r="J39" s="28" t="s">
        <v>50</v>
      </c>
      <c r="K39" s="28" t="s">
        <v>64</v>
      </c>
      <c r="L39" s="38">
        <f>IF(Formato!$C39&lt;&gt;"",MONTH(C39),"")</f>
        <v>10</v>
      </c>
      <c r="M39" s="39">
        <f>IF(Formato!$G39&lt;&gt;"",MONTH(G39),"")</f>
        <v>10</v>
      </c>
      <c r="P39" s="11"/>
    </row>
    <row r="40" spans="1:16" ht="15">
      <c r="A40" s="37">
        <v>751918</v>
      </c>
      <c r="B40" s="37" t="s">
        <v>87</v>
      </c>
      <c r="C40" s="37">
        <v>43378</v>
      </c>
      <c r="D40" s="37" t="s">
        <v>175</v>
      </c>
      <c r="E40" s="26" t="s">
        <v>23</v>
      </c>
      <c r="F40" s="29"/>
      <c r="G40" s="37"/>
      <c r="H40" s="27"/>
      <c r="I40" s="28"/>
      <c r="J40" s="28"/>
      <c r="K40" s="28"/>
      <c r="L40" s="38">
        <f>IF(Formato!$C40&lt;&gt;"",MONTH(C40),"")</f>
        <v>10</v>
      </c>
      <c r="M40" s="39">
        <f>IF(Formato!$G40&lt;&gt;"",MONTH(G40),"")</f>
      </c>
      <c r="P40" s="11"/>
    </row>
    <row r="41" spans="1:16" ht="15">
      <c r="A41" s="37">
        <v>752118</v>
      </c>
      <c r="B41" s="37" t="s">
        <v>88</v>
      </c>
      <c r="C41" s="37">
        <v>43381</v>
      </c>
      <c r="D41" s="37" t="s">
        <v>176</v>
      </c>
      <c r="E41" s="26" t="s">
        <v>23</v>
      </c>
      <c r="F41" s="29"/>
      <c r="G41" s="37"/>
      <c r="H41" s="27"/>
      <c r="I41" s="28"/>
      <c r="J41" s="28"/>
      <c r="K41" s="28"/>
      <c r="L41" s="38">
        <f>IF(Formato!$C41&lt;&gt;"",MONTH(C41),"")</f>
        <v>10</v>
      </c>
      <c r="M41" s="39">
        <f>IF(Formato!$G41&lt;&gt;"",MONTH(G41),"")</f>
      </c>
      <c r="P41" s="11"/>
    </row>
    <row r="42" spans="1:16" ht="15">
      <c r="A42" s="37">
        <v>754818</v>
      </c>
      <c r="B42" s="37" t="s">
        <v>89</v>
      </c>
      <c r="C42" s="37">
        <v>43381</v>
      </c>
      <c r="D42" s="37" t="s">
        <v>177</v>
      </c>
      <c r="E42" s="26" t="s">
        <v>23</v>
      </c>
      <c r="F42" s="29"/>
      <c r="G42" s="37"/>
      <c r="H42" s="27"/>
      <c r="I42" s="28"/>
      <c r="J42" s="28"/>
      <c r="K42" s="28"/>
      <c r="L42" s="38">
        <f>IF(Formato!$C42&lt;&gt;"",MONTH(C42),"")</f>
        <v>10</v>
      </c>
      <c r="M42" s="39">
        <f>IF(Formato!$G42&lt;&gt;"",MONTH(G42),"")</f>
      </c>
      <c r="P42" s="11"/>
    </row>
    <row r="43" spans="1:16" ht="15">
      <c r="A43" s="37">
        <v>755218</v>
      </c>
      <c r="B43" s="37" t="s">
        <v>90</v>
      </c>
      <c r="C43" s="37">
        <v>43381</v>
      </c>
      <c r="D43" s="37" t="s">
        <v>178</v>
      </c>
      <c r="E43" s="26" t="s">
        <v>24</v>
      </c>
      <c r="F43" s="29" t="s">
        <v>17</v>
      </c>
      <c r="G43" s="37">
        <v>43395</v>
      </c>
      <c r="H43" s="27" t="s">
        <v>63</v>
      </c>
      <c r="I43" s="28"/>
      <c r="J43" s="28" t="s">
        <v>50</v>
      </c>
      <c r="K43" s="28" t="s">
        <v>64</v>
      </c>
      <c r="L43" s="38">
        <f>IF(Formato!$C43&lt;&gt;"",MONTH(C43),"")</f>
        <v>10</v>
      </c>
      <c r="M43" s="39">
        <f>IF(Formato!$G43&lt;&gt;"",MONTH(G43),"")</f>
        <v>10</v>
      </c>
      <c r="P43" s="11"/>
    </row>
    <row r="44" spans="1:16" ht="15">
      <c r="A44" s="37">
        <v>755518</v>
      </c>
      <c r="B44" s="37" t="s">
        <v>91</v>
      </c>
      <c r="C44" s="37">
        <v>43381</v>
      </c>
      <c r="D44" s="37" t="s">
        <v>179</v>
      </c>
      <c r="E44" s="26" t="s">
        <v>24</v>
      </c>
      <c r="F44" s="29" t="s">
        <v>17</v>
      </c>
      <c r="G44" s="37">
        <v>43396</v>
      </c>
      <c r="H44" s="27" t="s">
        <v>63</v>
      </c>
      <c r="I44" s="28"/>
      <c r="J44" s="28" t="s">
        <v>50</v>
      </c>
      <c r="K44" s="28" t="s">
        <v>64</v>
      </c>
      <c r="L44" s="38">
        <f>IF(Formato!$C44&lt;&gt;"",MONTH(C44),"")</f>
        <v>10</v>
      </c>
      <c r="M44" s="39">
        <f>IF(Formato!$G44&lt;&gt;"",MONTH(G44),"")</f>
        <v>10</v>
      </c>
      <c r="P44" s="11"/>
    </row>
    <row r="45" spans="1:16" ht="15">
      <c r="A45" s="37">
        <v>756618</v>
      </c>
      <c r="B45" s="37" t="s">
        <v>89</v>
      </c>
      <c r="C45" s="37">
        <v>43382</v>
      </c>
      <c r="D45" s="37" t="s">
        <v>180</v>
      </c>
      <c r="E45" s="26" t="s">
        <v>23</v>
      </c>
      <c r="F45" s="29"/>
      <c r="G45" s="37"/>
      <c r="H45" s="27"/>
      <c r="I45" s="28"/>
      <c r="J45" s="28"/>
      <c r="K45" s="28"/>
      <c r="L45" s="38">
        <f>IF(Formato!$C45&lt;&gt;"",MONTH(C45),"")</f>
        <v>10</v>
      </c>
      <c r="M45" s="39">
        <f>IF(Formato!$G45&lt;&gt;"",MONTH(G45),"")</f>
      </c>
      <c r="P45" s="11"/>
    </row>
    <row r="46" spans="1:16" ht="15">
      <c r="A46" s="37">
        <v>756818</v>
      </c>
      <c r="B46" s="37" t="s">
        <v>92</v>
      </c>
      <c r="C46" s="37">
        <v>43382</v>
      </c>
      <c r="D46" s="37" t="s">
        <v>181</v>
      </c>
      <c r="E46" s="26" t="s">
        <v>24</v>
      </c>
      <c r="F46" s="29" t="s">
        <v>17</v>
      </c>
      <c r="G46" s="37">
        <v>43399</v>
      </c>
      <c r="H46" s="27" t="s">
        <v>63</v>
      </c>
      <c r="I46" s="28"/>
      <c r="J46" s="28" t="s">
        <v>50</v>
      </c>
      <c r="K46" s="28" t="s">
        <v>64</v>
      </c>
      <c r="L46" s="38">
        <f>IF(Formato!$C46&lt;&gt;"",MONTH(C46),"")</f>
        <v>10</v>
      </c>
      <c r="M46" s="39">
        <f>IF(Formato!$G46&lt;&gt;"",MONTH(G46),"")</f>
        <v>10</v>
      </c>
      <c r="P46" s="11"/>
    </row>
    <row r="47" spans="1:16" ht="15">
      <c r="A47" s="37">
        <v>759618</v>
      </c>
      <c r="B47" s="37" t="s">
        <v>93</v>
      </c>
      <c r="C47" s="37">
        <v>43382</v>
      </c>
      <c r="D47" s="37" t="s">
        <v>182</v>
      </c>
      <c r="E47" s="26" t="s">
        <v>23</v>
      </c>
      <c r="F47" s="29"/>
      <c r="G47" s="37"/>
      <c r="H47" s="27"/>
      <c r="I47" s="28"/>
      <c r="J47" s="28"/>
      <c r="K47" s="28"/>
      <c r="L47" s="38">
        <f>IF(Formato!$C47&lt;&gt;"",MONTH(C47),"")</f>
        <v>10</v>
      </c>
      <c r="M47" s="39">
        <f>IF(Formato!$G47&lt;&gt;"",MONTH(G47),"")</f>
      </c>
      <c r="P47" s="11"/>
    </row>
    <row r="48" spans="1:16" ht="15">
      <c r="A48" s="37">
        <v>763718</v>
      </c>
      <c r="B48" s="37" t="s">
        <v>94</v>
      </c>
      <c r="C48" s="37">
        <v>43383</v>
      </c>
      <c r="D48" s="37" t="s">
        <v>183</v>
      </c>
      <c r="E48" s="26" t="s">
        <v>24</v>
      </c>
      <c r="F48" s="29" t="s">
        <v>17</v>
      </c>
      <c r="G48" s="37">
        <v>43397</v>
      </c>
      <c r="H48" s="27" t="s">
        <v>63</v>
      </c>
      <c r="I48" s="28"/>
      <c r="J48" s="28" t="s">
        <v>50</v>
      </c>
      <c r="K48" s="28" t="s">
        <v>64</v>
      </c>
      <c r="L48" s="38">
        <f>IF(Formato!$C48&lt;&gt;"",MONTH(C48),"")</f>
        <v>10</v>
      </c>
      <c r="M48" s="39">
        <f>IF(Formato!$G48&lt;&gt;"",MONTH(G48),"")</f>
        <v>10</v>
      </c>
      <c r="P48" s="11"/>
    </row>
    <row r="49" spans="1:16" ht="15">
      <c r="A49" s="37">
        <v>764318</v>
      </c>
      <c r="B49" s="37" t="s">
        <v>95</v>
      </c>
      <c r="C49" s="37">
        <v>43383</v>
      </c>
      <c r="D49" s="37" t="s">
        <v>184</v>
      </c>
      <c r="E49" s="26" t="s">
        <v>24</v>
      </c>
      <c r="F49" s="29" t="s">
        <v>17</v>
      </c>
      <c r="G49" s="37">
        <v>43397</v>
      </c>
      <c r="H49" s="27" t="s">
        <v>63</v>
      </c>
      <c r="I49" s="28"/>
      <c r="J49" s="28" t="s">
        <v>50</v>
      </c>
      <c r="K49" s="28" t="s">
        <v>64</v>
      </c>
      <c r="L49" s="38">
        <f>IF(Formato!$C49&lt;&gt;"",MONTH(C49),"")</f>
        <v>10</v>
      </c>
      <c r="M49" s="39">
        <f>IF(Formato!$G49&lt;&gt;"",MONTH(G49),"")</f>
        <v>10</v>
      </c>
      <c r="P49" s="11"/>
    </row>
    <row r="50" spans="1:16" ht="15">
      <c r="A50" s="37">
        <v>767618</v>
      </c>
      <c r="B50" s="37" t="s">
        <v>96</v>
      </c>
      <c r="C50" s="37">
        <v>43383</v>
      </c>
      <c r="D50" s="37" t="s">
        <v>185</v>
      </c>
      <c r="E50" s="26" t="s">
        <v>24</v>
      </c>
      <c r="F50" s="29" t="s">
        <v>17</v>
      </c>
      <c r="G50" s="37">
        <v>43391</v>
      </c>
      <c r="H50" s="27" t="s">
        <v>63</v>
      </c>
      <c r="I50" s="28"/>
      <c r="J50" s="28" t="s">
        <v>50</v>
      </c>
      <c r="K50" s="28" t="s">
        <v>64</v>
      </c>
      <c r="L50" s="38">
        <f>IF(Formato!$C50&lt;&gt;"",MONTH(C50),"")</f>
        <v>10</v>
      </c>
      <c r="M50" s="39">
        <f>IF(Formato!$G50&lt;&gt;"",MONTH(G50),"")</f>
        <v>10</v>
      </c>
      <c r="P50" s="11"/>
    </row>
    <row r="51" spans="1:16" ht="15">
      <c r="A51" s="37">
        <v>770918</v>
      </c>
      <c r="B51" s="37" t="s">
        <v>97</v>
      </c>
      <c r="C51" s="37">
        <v>43383</v>
      </c>
      <c r="D51" s="37" t="s">
        <v>186</v>
      </c>
      <c r="E51" s="26" t="s">
        <v>24</v>
      </c>
      <c r="F51" s="29" t="s">
        <v>17</v>
      </c>
      <c r="G51" s="37">
        <v>43396</v>
      </c>
      <c r="H51" s="27" t="s">
        <v>63</v>
      </c>
      <c r="I51" s="28"/>
      <c r="J51" s="28" t="s">
        <v>50</v>
      </c>
      <c r="K51" s="28" t="s">
        <v>64</v>
      </c>
      <c r="L51" s="38">
        <f>IF(Formato!$C51&lt;&gt;"",MONTH(C51),"")</f>
        <v>10</v>
      </c>
      <c r="M51" s="39">
        <f>IF(Formato!$G51&lt;&gt;"",MONTH(G51),"")</f>
        <v>10</v>
      </c>
      <c r="P51" s="11"/>
    </row>
    <row r="52" spans="1:16" ht="15">
      <c r="A52" s="37">
        <v>773918</v>
      </c>
      <c r="B52" s="37" t="s">
        <v>98</v>
      </c>
      <c r="C52" s="37">
        <v>43383</v>
      </c>
      <c r="D52" s="37" t="s">
        <v>187</v>
      </c>
      <c r="E52" s="26" t="s">
        <v>24</v>
      </c>
      <c r="F52" s="29" t="s">
        <v>17</v>
      </c>
      <c r="G52" s="37">
        <v>43398</v>
      </c>
      <c r="H52" s="27" t="s">
        <v>63</v>
      </c>
      <c r="I52" s="28"/>
      <c r="J52" s="28" t="s">
        <v>50</v>
      </c>
      <c r="K52" s="28" t="s">
        <v>64</v>
      </c>
      <c r="L52" s="38">
        <f>IF(Formato!$C52&lt;&gt;"",MONTH(C52),"")</f>
        <v>10</v>
      </c>
      <c r="M52" s="39">
        <f>IF(Formato!$G52&lt;&gt;"",MONTH(G52),"")</f>
        <v>10</v>
      </c>
      <c r="P52" s="11"/>
    </row>
    <row r="53" spans="1:16" ht="15">
      <c r="A53" s="37">
        <v>777018</v>
      </c>
      <c r="B53" s="37" t="s">
        <v>99</v>
      </c>
      <c r="C53" s="37">
        <v>43383</v>
      </c>
      <c r="D53" s="37" t="s">
        <v>188</v>
      </c>
      <c r="E53" s="26" t="s">
        <v>24</v>
      </c>
      <c r="F53" s="29" t="s">
        <v>17</v>
      </c>
      <c r="G53" s="37">
        <v>43391</v>
      </c>
      <c r="H53" s="27" t="s">
        <v>63</v>
      </c>
      <c r="I53" s="28"/>
      <c r="J53" s="28" t="s">
        <v>50</v>
      </c>
      <c r="K53" s="28" t="s">
        <v>64</v>
      </c>
      <c r="L53" s="38">
        <f>IF(Formato!$C53&lt;&gt;"",MONTH(C53),"")</f>
        <v>10</v>
      </c>
      <c r="M53" s="39">
        <f>IF(Formato!$G53&lt;&gt;"",MONTH(G53),"")</f>
        <v>10</v>
      </c>
      <c r="P53" s="11"/>
    </row>
    <row r="54" spans="1:16" ht="15">
      <c r="A54" s="37">
        <v>780318</v>
      </c>
      <c r="B54" s="37" t="s">
        <v>99</v>
      </c>
      <c r="C54" s="37">
        <v>43383</v>
      </c>
      <c r="D54" s="37" t="s">
        <v>189</v>
      </c>
      <c r="E54" s="26" t="s">
        <v>24</v>
      </c>
      <c r="F54" s="29" t="s">
        <v>17</v>
      </c>
      <c r="G54" s="37">
        <v>43398</v>
      </c>
      <c r="H54" s="27" t="s">
        <v>63</v>
      </c>
      <c r="I54" s="28"/>
      <c r="J54" s="28" t="s">
        <v>50</v>
      </c>
      <c r="K54" s="28" t="s">
        <v>64</v>
      </c>
      <c r="L54" s="38">
        <f>IF(Formato!$C54&lt;&gt;"",MONTH(C54),"")</f>
        <v>10</v>
      </c>
      <c r="M54" s="39">
        <f>IF(Formato!$G54&lt;&gt;"",MONTH(G54),"")</f>
        <v>10</v>
      </c>
      <c r="P54" s="11"/>
    </row>
    <row r="55" spans="1:16" ht="15">
      <c r="A55" s="37">
        <v>783218</v>
      </c>
      <c r="B55" s="37" t="s">
        <v>99</v>
      </c>
      <c r="C55" s="37">
        <v>43383</v>
      </c>
      <c r="D55" s="37" t="s">
        <v>190</v>
      </c>
      <c r="E55" s="26" t="s">
        <v>23</v>
      </c>
      <c r="F55" s="29"/>
      <c r="G55" s="37"/>
      <c r="H55" s="27"/>
      <c r="I55" s="28"/>
      <c r="J55" s="28"/>
      <c r="K55" s="28"/>
      <c r="L55" s="38">
        <f>IF(Formato!$C55&lt;&gt;"",MONTH(C55),"")</f>
        <v>10</v>
      </c>
      <c r="M55" s="39">
        <f>IF(Formato!$G55&lt;&gt;"",MONTH(G55),"")</f>
      </c>
      <c r="P55" s="11"/>
    </row>
    <row r="56" spans="1:16" ht="15">
      <c r="A56" s="37">
        <v>786118</v>
      </c>
      <c r="B56" s="37" t="s">
        <v>99</v>
      </c>
      <c r="C56" s="37">
        <v>43383</v>
      </c>
      <c r="D56" s="37" t="s">
        <v>191</v>
      </c>
      <c r="E56" s="26" t="s">
        <v>24</v>
      </c>
      <c r="F56" s="29" t="s">
        <v>17</v>
      </c>
      <c r="G56" s="37">
        <v>43395</v>
      </c>
      <c r="H56" s="27" t="s">
        <v>63</v>
      </c>
      <c r="I56" s="28"/>
      <c r="J56" s="28" t="s">
        <v>50</v>
      </c>
      <c r="K56" s="28" t="s">
        <v>64</v>
      </c>
      <c r="L56" s="38">
        <f>IF(Formato!$C56&lt;&gt;"",MONTH(C56),"")</f>
        <v>10</v>
      </c>
      <c r="M56" s="39">
        <f>IF(Formato!$G56&lt;&gt;"",MONTH(G56),"")</f>
        <v>10</v>
      </c>
      <c r="P56" s="11"/>
    </row>
    <row r="57" spans="1:16" ht="15">
      <c r="A57" s="37">
        <v>789118</v>
      </c>
      <c r="B57" s="37" t="s">
        <v>99</v>
      </c>
      <c r="C57" s="37">
        <v>43383</v>
      </c>
      <c r="D57" s="37" t="s">
        <v>192</v>
      </c>
      <c r="E57" s="26" t="s">
        <v>24</v>
      </c>
      <c r="F57" s="29" t="s">
        <v>17</v>
      </c>
      <c r="G57" s="37">
        <v>43397</v>
      </c>
      <c r="H57" s="27" t="s">
        <v>63</v>
      </c>
      <c r="I57" s="28"/>
      <c r="J57" s="28" t="s">
        <v>50</v>
      </c>
      <c r="K57" s="28" t="s">
        <v>64</v>
      </c>
      <c r="L57" s="38">
        <f>IF(Formato!$C57&lt;&gt;"",MONTH(C57),"")</f>
        <v>10</v>
      </c>
      <c r="M57" s="39">
        <f>IF(Formato!$G57&lt;&gt;"",MONTH(G57),"")</f>
        <v>10</v>
      </c>
      <c r="P57" s="11"/>
    </row>
    <row r="58" spans="1:16" ht="15">
      <c r="A58" s="37">
        <v>793418</v>
      </c>
      <c r="B58" s="37" t="s">
        <v>100</v>
      </c>
      <c r="C58" s="37">
        <v>43384</v>
      </c>
      <c r="D58" s="37" t="s">
        <v>193</v>
      </c>
      <c r="E58" s="26" t="s">
        <v>24</v>
      </c>
      <c r="F58" s="29" t="s">
        <v>17</v>
      </c>
      <c r="G58" s="37">
        <v>43391</v>
      </c>
      <c r="H58" s="27" t="s">
        <v>63</v>
      </c>
      <c r="I58" s="28"/>
      <c r="J58" s="28" t="s">
        <v>50</v>
      </c>
      <c r="K58" s="28" t="s">
        <v>64</v>
      </c>
      <c r="L58" s="38">
        <f>IF(Formato!$C58&lt;&gt;"",MONTH(C58),"")</f>
        <v>10</v>
      </c>
      <c r="M58" s="39">
        <f>IF(Formato!$G58&lt;&gt;"",MONTH(G58),"")</f>
        <v>10</v>
      </c>
      <c r="P58" s="11"/>
    </row>
    <row r="59" spans="1:16" ht="15">
      <c r="A59" s="37">
        <v>795918</v>
      </c>
      <c r="B59" s="37" t="s">
        <v>101</v>
      </c>
      <c r="C59" s="37">
        <v>43384</v>
      </c>
      <c r="D59" s="37" t="s">
        <v>194</v>
      </c>
      <c r="E59" s="26" t="s">
        <v>24</v>
      </c>
      <c r="F59" s="29" t="s">
        <v>17</v>
      </c>
      <c r="G59" s="37">
        <v>43399</v>
      </c>
      <c r="H59" s="27" t="s">
        <v>63</v>
      </c>
      <c r="I59" s="28"/>
      <c r="J59" s="28" t="s">
        <v>50</v>
      </c>
      <c r="K59" s="28" t="s">
        <v>64</v>
      </c>
      <c r="L59" s="38">
        <f>IF(Formato!$C59&lt;&gt;"",MONTH(C59),"")</f>
        <v>10</v>
      </c>
      <c r="M59" s="39">
        <f>IF(Formato!$G59&lt;&gt;"",MONTH(G59),"")</f>
        <v>10</v>
      </c>
      <c r="P59" s="11"/>
    </row>
    <row r="60" spans="1:16" ht="15">
      <c r="A60" s="37">
        <v>796818</v>
      </c>
      <c r="B60" s="37" t="s">
        <v>102</v>
      </c>
      <c r="C60" s="37">
        <v>43388</v>
      </c>
      <c r="D60" s="37" t="s">
        <v>195</v>
      </c>
      <c r="E60" s="26" t="s">
        <v>24</v>
      </c>
      <c r="F60" s="29" t="s">
        <v>17</v>
      </c>
      <c r="G60" s="37">
        <v>43389</v>
      </c>
      <c r="H60" s="27" t="s">
        <v>63</v>
      </c>
      <c r="I60" s="28"/>
      <c r="J60" s="28" t="s">
        <v>50</v>
      </c>
      <c r="K60" s="28" t="s">
        <v>64</v>
      </c>
      <c r="L60" s="38">
        <f>IF(Formato!$C60&lt;&gt;"",MONTH(C60),"")</f>
        <v>10</v>
      </c>
      <c r="M60" s="39">
        <f>IF(Formato!$G60&lt;&gt;"",MONTH(G60),"")</f>
        <v>10</v>
      </c>
      <c r="P60" s="11"/>
    </row>
    <row r="61" spans="1:16" ht="15">
      <c r="A61" s="37">
        <v>797818</v>
      </c>
      <c r="B61" s="37" t="s">
        <v>103</v>
      </c>
      <c r="C61" s="37">
        <v>43388</v>
      </c>
      <c r="D61" s="37" t="s">
        <v>196</v>
      </c>
      <c r="E61" s="26" t="s">
        <v>24</v>
      </c>
      <c r="F61" s="29" t="s">
        <v>17</v>
      </c>
      <c r="G61" s="37">
        <v>43391</v>
      </c>
      <c r="H61" s="27" t="s">
        <v>63</v>
      </c>
      <c r="I61" s="28"/>
      <c r="J61" s="28" t="s">
        <v>50</v>
      </c>
      <c r="K61" s="28" t="s">
        <v>64</v>
      </c>
      <c r="L61" s="38">
        <f>IF(Formato!$C61&lt;&gt;"",MONTH(C61),"")</f>
        <v>10</v>
      </c>
      <c r="M61" s="39">
        <f>IF(Formato!$G61&lt;&gt;"",MONTH(G61),"")</f>
        <v>10</v>
      </c>
      <c r="P61" s="11"/>
    </row>
    <row r="62" spans="1:16" ht="15">
      <c r="A62" s="37">
        <v>800018</v>
      </c>
      <c r="B62" s="37" t="s">
        <v>96</v>
      </c>
      <c r="C62" s="37">
        <v>43388</v>
      </c>
      <c r="D62" s="37" t="s">
        <v>197</v>
      </c>
      <c r="E62" s="26" t="s">
        <v>24</v>
      </c>
      <c r="F62" s="29" t="s">
        <v>17</v>
      </c>
      <c r="G62" s="37">
        <v>43402</v>
      </c>
      <c r="H62" s="27" t="s">
        <v>63</v>
      </c>
      <c r="I62" s="28"/>
      <c r="J62" s="28" t="s">
        <v>50</v>
      </c>
      <c r="K62" s="28" t="s">
        <v>64</v>
      </c>
      <c r="L62" s="38">
        <f>IF(Formato!$C62&lt;&gt;"",MONTH(C62),"")</f>
        <v>10</v>
      </c>
      <c r="M62" s="39">
        <f>IF(Formato!$G62&lt;&gt;"",MONTH(G62),"")</f>
        <v>10</v>
      </c>
      <c r="P62" s="11"/>
    </row>
    <row r="63" spans="1:16" ht="15">
      <c r="A63" s="37">
        <v>805018</v>
      </c>
      <c r="B63" s="37" t="s">
        <v>104</v>
      </c>
      <c r="C63" s="37">
        <v>43388</v>
      </c>
      <c r="D63" s="37" t="s">
        <v>198</v>
      </c>
      <c r="E63" s="26" t="s">
        <v>23</v>
      </c>
      <c r="F63" s="29"/>
      <c r="G63" s="37"/>
      <c r="H63" s="27"/>
      <c r="I63" s="28"/>
      <c r="J63" s="28"/>
      <c r="K63" s="28"/>
      <c r="L63" s="38">
        <f>IF(Formato!$C63&lt;&gt;"",MONTH(C63),"")</f>
        <v>10</v>
      </c>
      <c r="M63" s="39">
        <f>IF(Formato!$G63&lt;&gt;"",MONTH(G63),"")</f>
      </c>
      <c r="P63" s="11"/>
    </row>
    <row r="64" spans="1:16" ht="15">
      <c r="A64" s="37">
        <v>805618</v>
      </c>
      <c r="B64" s="37" t="s">
        <v>105</v>
      </c>
      <c r="C64" s="37">
        <v>43388</v>
      </c>
      <c r="D64" s="37" t="s">
        <v>199</v>
      </c>
      <c r="E64" s="26" t="s">
        <v>23</v>
      </c>
      <c r="F64" s="29"/>
      <c r="G64" s="37"/>
      <c r="H64" s="27"/>
      <c r="I64" s="28"/>
      <c r="J64" s="28"/>
      <c r="K64" s="28"/>
      <c r="L64" s="38">
        <f>IF(Formato!$C64&lt;&gt;"",MONTH(C64),"")</f>
        <v>10</v>
      </c>
      <c r="M64" s="39">
        <f>IF(Formato!$G64&lt;&gt;"",MONTH(G64),"")</f>
      </c>
      <c r="P64" s="11"/>
    </row>
    <row r="65" spans="1:16" ht="15">
      <c r="A65" s="37">
        <v>805718</v>
      </c>
      <c r="B65" s="37" t="s">
        <v>105</v>
      </c>
      <c r="C65" s="37">
        <v>43388</v>
      </c>
      <c r="D65" s="37" t="s">
        <v>200</v>
      </c>
      <c r="E65" s="26" t="s">
        <v>23</v>
      </c>
      <c r="F65" s="29"/>
      <c r="G65" s="37"/>
      <c r="H65" s="27"/>
      <c r="I65" s="28"/>
      <c r="J65" s="28"/>
      <c r="K65" s="28"/>
      <c r="L65" s="38">
        <f>IF(Formato!$C65&lt;&gt;"",MONTH(C65),"")</f>
        <v>10</v>
      </c>
      <c r="M65" s="39">
        <f>IF(Formato!$G65&lt;&gt;"",MONTH(G65),"")</f>
      </c>
      <c r="P65" s="11"/>
    </row>
    <row r="66" spans="1:16" ht="15">
      <c r="A66" s="37">
        <v>805818</v>
      </c>
      <c r="B66" s="37" t="s">
        <v>106</v>
      </c>
      <c r="C66" s="37">
        <v>43388</v>
      </c>
      <c r="D66" s="37" t="s">
        <v>201</v>
      </c>
      <c r="E66" s="26" t="s">
        <v>24</v>
      </c>
      <c r="F66" s="29" t="s">
        <v>17</v>
      </c>
      <c r="G66" s="37">
        <v>43398</v>
      </c>
      <c r="H66" s="27" t="s">
        <v>63</v>
      </c>
      <c r="I66" s="28"/>
      <c r="J66" s="28" t="s">
        <v>50</v>
      </c>
      <c r="K66" s="28" t="s">
        <v>64</v>
      </c>
      <c r="L66" s="38">
        <f>IF(Formato!$C66&lt;&gt;"",MONTH(C66),"")</f>
        <v>10</v>
      </c>
      <c r="M66" s="39">
        <f>IF(Formato!$G66&lt;&gt;"",MONTH(G66),"")</f>
        <v>10</v>
      </c>
      <c r="P66" s="11"/>
    </row>
    <row r="67" spans="1:16" ht="15">
      <c r="A67" s="37">
        <v>808918</v>
      </c>
      <c r="B67" s="37" t="s">
        <v>107</v>
      </c>
      <c r="C67" s="37">
        <v>43388</v>
      </c>
      <c r="D67" s="37" t="s">
        <v>202</v>
      </c>
      <c r="E67" s="26" t="s">
        <v>24</v>
      </c>
      <c r="F67" s="29" t="s">
        <v>17</v>
      </c>
      <c r="G67" s="37">
        <v>43402</v>
      </c>
      <c r="H67" s="27" t="s">
        <v>63</v>
      </c>
      <c r="I67" s="28"/>
      <c r="J67" s="28" t="s">
        <v>50</v>
      </c>
      <c r="K67" s="28" t="s">
        <v>64</v>
      </c>
      <c r="L67" s="38">
        <f>IF(Formato!$C67&lt;&gt;"",MONTH(C67),"")</f>
        <v>10</v>
      </c>
      <c r="M67" s="39">
        <f>IF(Formato!$G67&lt;&gt;"",MONTH(G67),"")</f>
        <v>10</v>
      </c>
      <c r="P67" s="11"/>
    </row>
    <row r="68" spans="1:16" ht="15">
      <c r="A68" s="37">
        <v>809118</v>
      </c>
      <c r="B68" s="37" t="s">
        <v>108</v>
      </c>
      <c r="C68" s="37">
        <v>43388</v>
      </c>
      <c r="D68" s="37" t="s">
        <v>203</v>
      </c>
      <c r="E68" s="26" t="s">
        <v>24</v>
      </c>
      <c r="F68" s="29" t="s">
        <v>17</v>
      </c>
      <c r="G68" s="37">
        <v>43402</v>
      </c>
      <c r="H68" s="27" t="s">
        <v>63</v>
      </c>
      <c r="I68" s="28"/>
      <c r="J68" s="28" t="s">
        <v>50</v>
      </c>
      <c r="K68" s="28" t="s">
        <v>64</v>
      </c>
      <c r="L68" s="38">
        <f>IF(Formato!$C68&lt;&gt;"",MONTH(C68),"")</f>
        <v>10</v>
      </c>
      <c r="M68" s="39">
        <f>IF(Formato!$G68&lt;&gt;"",MONTH(G68),"")</f>
        <v>10</v>
      </c>
      <c r="P68" s="11"/>
    </row>
    <row r="69" spans="1:16" ht="15">
      <c r="A69" s="37">
        <v>809218</v>
      </c>
      <c r="B69" s="37" t="s">
        <v>108</v>
      </c>
      <c r="C69" s="37">
        <v>43388</v>
      </c>
      <c r="D69" s="37" t="s">
        <v>204</v>
      </c>
      <c r="E69" s="26" t="s">
        <v>24</v>
      </c>
      <c r="F69" s="29" t="s">
        <v>17</v>
      </c>
      <c r="G69" s="37">
        <v>43391</v>
      </c>
      <c r="H69" s="27" t="s">
        <v>63</v>
      </c>
      <c r="I69" s="28"/>
      <c r="J69" s="28" t="s">
        <v>50</v>
      </c>
      <c r="K69" s="28" t="s">
        <v>64</v>
      </c>
      <c r="L69" s="38">
        <f>IF(Formato!$C69&lt;&gt;"",MONTH(C69),"")</f>
        <v>10</v>
      </c>
      <c r="M69" s="39">
        <f>IF(Formato!$G69&lt;&gt;"",MONTH(G69),"")</f>
        <v>10</v>
      </c>
      <c r="P69" s="11"/>
    </row>
    <row r="70" spans="1:16" ht="15">
      <c r="A70" s="37">
        <v>809318</v>
      </c>
      <c r="B70" s="37" t="s">
        <v>108</v>
      </c>
      <c r="C70" s="37">
        <v>43388</v>
      </c>
      <c r="D70" s="37" t="s">
        <v>205</v>
      </c>
      <c r="E70" s="26" t="s">
        <v>24</v>
      </c>
      <c r="F70" s="29" t="s">
        <v>17</v>
      </c>
      <c r="G70" s="37">
        <v>43399</v>
      </c>
      <c r="H70" s="27" t="s">
        <v>63</v>
      </c>
      <c r="I70" s="28"/>
      <c r="J70" s="28" t="s">
        <v>50</v>
      </c>
      <c r="K70" s="28" t="s">
        <v>64</v>
      </c>
      <c r="L70" s="38">
        <f>IF(Formato!$C70&lt;&gt;"",MONTH(C70),"")</f>
        <v>10</v>
      </c>
      <c r="M70" s="39">
        <f>IF(Formato!$G70&lt;&gt;"",MONTH(G70),"")</f>
        <v>10</v>
      </c>
      <c r="P70" s="11"/>
    </row>
    <row r="71" spans="1:16" ht="15">
      <c r="A71" s="37">
        <v>809518</v>
      </c>
      <c r="B71" s="37" t="s">
        <v>108</v>
      </c>
      <c r="C71" s="37">
        <v>43388</v>
      </c>
      <c r="D71" s="37" t="s">
        <v>206</v>
      </c>
      <c r="E71" s="26" t="s">
        <v>24</v>
      </c>
      <c r="F71" s="29" t="s">
        <v>17</v>
      </c>
      <c r="G71" s="37">
        <v>43402</v>
      </c>
      <c r="H71" s="27" t="s">
        <v>63</v>
      </c>
      <c r="I71" s="28"/>
      <c r="J71" s="28" t="s">
        <v>50</v>
      </c>
      <c r="K71" s="28" t="s">
        <v>64</v>
      </c>
      <c r="L71" s="38">
        <f>IF(Formato!$C71&lt;&gt;"",MONTH(C71),"")</f>
        <v>10</v>
      </c>
      <c r="M71" s="39">
        <f>IF(Formato!$G71&lt;&gt;"",MONTH(G71),"")</f>
        <v>10</v>
      </c>
      <c r="P71" s="11"/>
    </row>
    <row r="72" spans="1:16" ht="15">
      <c r="A72" s="37">
        <v>809618</v>
      </c>
      <c r="B72" s="37" t="s">
        <v>108</v>
      </c>
      <c r="C72" s="37">
        <v>43388</v>
      </c>
      <c r="D72" s="37" t="s">
        <v>207</v>
      </c>
      <c r="E72" s="26" t="s">
        <v>24</v>
      </c>
      <c r="F72" s="29" t="s">
        <v>17</v>
      </c>
      <c r="G72" s="37">
        <v>43395</v>
      </c>
      <c r="H72" s="27" t="s">
        <v>63</v>
      </c>
      <c r="I72" s="28"/>
      <c r="J72" s="28" t="s">
        <v>50</v>
      </c>
      <c r="K72" s="28" t="s">
        <v>64</v>
      </c>
      <c r="L72" s="38">
        <f>IF(Formato!$C72&lt;&gt;"",MONTH(C72),"")</f>
        <v>10</v>
      </c>
      <c r="M72" s="39">
        <f>IF(Formato!$G72&lt;&gt;"",MONTH(G72),"")</f>
        <v>10</v>
      </c>
      <c r="P72" s="11"/>
    </row>
    <row r="73" spans="1:16" ht="15">
      <c r="A73" s="37">
        <v>811218</v>
      </c>
      <c r="B73" s="37" t="s">
        <v>109</v>
      </c>
      <c r="C73" s="37">
        <v>43388</v>
      </c>
      <c r="D73" s="37" t="s">
        <v>208</v>
      </c>
      <c r="E73" s="26" t="s">
        <v>24</v>
      </c>
      <c r="F73" s="29" t="s">
        <v>17</v>
      </c>
      <c r="G73" s="37">
        <v>43398</v>
      </c>
      <c r="H73" s="27" t="s">
        <v>63</v>
      </c>
      <c r="I73" s="28"/>
      <c r="J73" s="28" t="s">
        <v>50</v>
      </c>
      <c r="K73" s="28" t="s">
        <v>64</v>
      </c>
      <c r="L73" s="38">
        <f>IF(Formato!$C73&lt;&gt;"",MONTH(C73),"")</f>
        <v>10</v>
      </c>
      <c r="M73" s="39">
        <f>IF(Formato!$G73&lt;&gt;"",MONTH(G73),"")</f>
        <v>10</v>
      </c>
      <c r="P73" s="11"/>
    </row>
    <row r="74" spans="1:16" ht="15">
      <c r="A74" s="37">
        <v>814218</v>
      </c>
      <c r="B74" s="37" t="s">
        <v>110</v>
      </c>
      <c r="C74" s="37">
        <v>43389</v>
      </c>
      <c r="D74" s="37" t="s">
        <v>209</v>
      </c>
      <c r="E74" s="26" t="s">
        <v>23</v>
      </c>
      <c r="F74" s="29"/>
      <c r="G74" s="37"/>
      <c r="H74" s="27"/>
      <c r="I74" s="28"/>
      <c r="J74" s="28"/>
      <c r="K74" s="28"/>
      <c r="L74" s="38">
        <f>IF(Formato!$C74&lt;&gt;"",MONTH(C74),"")</f>
        <v>10</v>
      </c>
      <c r="M74" s="39">
        <f>IF(Formato!$G74&lt;&gt;"",MONTH(G74),"")</f>
      </c>
      <c r="P74" s="11"/>
    </row>
    <row r="75" spans="1:16" ht="15">
      <c r="A75" s="37">
        <v>814318</v>
      </c>
      <c r="B75" s="37" t="s">
        <v>110</v>
      </c>
      <c r="C75" s="37">
        <v>43389</v>
      </c>
      <c r="D75" s="37" t="s">
        <v>210</v>
      </c>
      <c r="E75" s="26" t="s">
        <v>23</v>
      </c>
      <c r="F75" s="29"/>
      <c r="G75" s="37"/>
      <c r="H75" s="27"/>
      <c r="I75" s="28"/>
      <c r="J75" s="28"/>
      <c r="K75" s="28"/>
      <c r="L75" s="38">
        <f>IF(Formato!$C75&lt;&gt;"",MONTH(C75),"")</f>
        <v>10</v>
      </c>
      <c r="M75" s="39">
        <f>IF(Formato!$G75&lt;&gt;"",MONTH(G75),"")</f>
      </c>
      <c r="P75" s="11"/>
    </row>
    <row r="76" spans="1:16" ht="15">
      <c r="A76" s="37">
        <v>815418</v>
      </c>
      <c r="B76" s="37" t="s">
        <v>108</v>
      </c>
      <c r="C76" s="37">
        <v>43389</v>
      </c>
      <c r="D76" s="37" t="s">
        <v>211</v>
      </c>
      <c r="E76" s="26" t="s">
        <v>23</v>
      </c>
      <c r="F76" s="29"/>
      <c r="G76" s="37"/>
      <c r="H76" s="27"/>
      <c r="I76" s="28"/>
      <c r="J76" s="28"/>
      <c r="K76" s="28"/>
      <c r="L76" s="38">
        <f>IF(Formato!$C76&lt;&gt;"",MONTH(C76),"")</f>
        <v>10</v>
      </c>
      <c r="M76" s="39">
        <f>IF(Formato!$G76&lt;&gt;"",MONTH(G76),"")</f>
      </c>
      <c r="P76" s="11"/>
    </row>
    <row r="77" spans="1:16" ht="15">
      <c r="A77" s="37">
        <v>816118</v>
      </c>
      <c r="B77" s="37" t="s">
        <v>111</v>
      </c>
      <c r="C77" s="37">
        <v>43389</v>
      </c>
      <c r="D77" s="37" t="s">
        <v>212</v>
      </c>
      <c r="E77" s="26" t="s">
        <v>24</v>
      </c>
      <c r="F77" s="29" t="s">
        <v>17</v>
      </c>
      <c r="G77" s="37">
        <v>43397</v>
      </c>
      <c r="H77" s="27" t="s">
        <v>63</v>
      </c>
      <c r="I77" s="28"/>
      <c r="J77" s="28" t="s">
        <v>50</v>
      </c>
      <c r="K77" s="28" t="s">
        <v>64</v>
      </c>
      <c r="L77" s="38">
        <f>IF(Formato!$C77&lt;&gt;"",MONTH(C77),"")</f>
        <v>10</v>
      </c>
      <c r="M77" s="39">
        <f>IF(Formato!$G77&lt;&gt;"",MONTH(G77),"")</f>
        <v>10</v>
      </c>
      <c r="P77" s="11"/>
    </row>
    <row r="78" spans="1:16" ht="15">
      <c r="A78" s="37">
        <v>816518</v>
      </c>
      <c r="B78" s="37" t="s">
        <v>108</v>
      </c>
      <c r="C78" s="37">
        <v>43390</v>
      </c>
      <c r="D78" s="37" t="s">
        <v>213</v>
      </c>
      <c r="E78" s="26" t="s">
        <v>23</v>
      </c>
      <c r="F78" s="29"/>
      <c r="G78" s="37"/>
      <c r="H78" s="27"/>
      <c r="I78" s="28"/>
      <c r="J78" s="28"/>
      <c r="K78" s="28"/>
      <c r="L78" s="38">
        <f>IF(Formato!$C78&lt;&gt;"",MONTH(C78),"")</f>
        <v>10</v>
      </c>
      <c r="M78" s="39">
        <f>IF(Formato!$G78&lt;&gt;"",MONTH(G78),"")</f>
      </c>
      <c r="P78" s="11"/>
    </row>
    <row r="79" spans="1:16" ht="15">
      <c r="A79" s="37">
        <v>818518</v>
      </c>
      <c r="B79" s="37" t="s">
        <v>112</v>
      </c>
      <c r="C79" s="37">
        <v>43390</v>
      </c>
      <c r="D79" s="37" t="s">
        <v>214</v>
      </c>
      <c r="E79" s="26" t="s">
        <v>24</v>
      </c>
      <c r="F79" s="29" t="s">
        <v>17</v>
      </c>
      <c r="G79" s="37">
        <v>43391</v>
      </c>
      <c r="H79" s="27" t="s">
        <v>63</v>
      </c>
      <c r="I79" s="28"/>
      <c r="J79" s="28" t="s">
        <v>50</v>
      </c>
      <c r="K79" s="28" t="s">
        <v>64</v>
      </c>
      <c r="L79" s="38">
        <f>IF(Formato!$C79&lt;&gt;"",MONTH(C79),"")</f>
        <v>10</v>
      </c>
      <c r="M79" s="39">
        <f>IF(Formato!$G79&lt;&gt;"",MONTH(G79),"")</f>
        <v>10</v>
      </c>
      <c r="P79" s="11"/>
    </row>
    <row r="80" spans="1:16" ht="15">
      <c r="A80" s="37">
        <v>820118</v>
      </c>
      <c r="B80" s="37" t="s">
        <v>83</v>
      </c>
      <c r="C80" s="37">
        <v>43390</v>
      </c>
      <c r="D80" s="37" t="s">
        <v>215</v>
      </c>
      <c r="E80" s="26" t="s">
        <v>23</v>
      </c>
      <c r="F80" s="29"/>
      <c r="G80" s="37"/>
      <c r="H80" s="27"/>
      <c r="I80" s="28"/>
      <c r="J80" s="28"/>
      <c r="K80" s="28"/>
      <c r="L80" s="38">
        <f>IF(Formato!$C80&lt;&gt;"",MONTH(C80),"")</f>
        <v>10</v>
      </c>
      <c r="M80" s="39">
        <f>IF(Formato!$G80&lt;&gt;"",MONTH(G80),"")</f>
      </c>
      <c r="P80" s="11"/>
    </row>
    <row r="81" spans="1:16" ht="15">
      <c r="A81" s="37">
        <v>820418</v>
      </c>
      <c r="B81" s="37" t="s">
        <v>113</v>
      </c>
      <c r="C81" s="37">
        <v>43390</v>
      </c>
      <c r="D81" s="37" t="s">
        <v>216</v>
      </c>
      <c r="E81" s="26" t="s">
        <v>23</v>
      </c>
      <c r="F81" s="29"/>
      <c r="G81" s="37"/>
      <c r="H81" s="27"/>
      <c r="I81" s="28"/>
      <c r="J81" s="28"/>
      <c r="K81" s="28"/>
      <c r="L81" s="38">
        <f>IF(Formato!$C81&lt;&gt;"",MONTH(C81),"")</f>
        <v>10</v>
      </c>
      <c r="M81" s="39">
        <f>IF(Formato!$G81&lt;&gt;"",MONTH(G81),"")</f>
      </c>
      <c r="P81" s="11"/>
    </row>
    <row r="82" spans="1:16" ht="15">
      <c r="A82" s="37">
        <v>820918</v>
      </c>
      <c r="B82" s="37" t="s">
        <v>114</v>
      </c>
      <c r="C82" s="37">
        <v>43390</v>
      </c>
      <c r="D82" s="37" t="s">
        <v>217</v>
      </c>
      <c r="E82" s="26" t="s">
        <v>23</v>
      </c>
      <c r="F82" s="29"/>
      <c r="G82" s="37"/>
      <c r="H82" s="27"/>
      <c r="I82" s="28"/>
      <c r="J82" s="28"/>
      <c r="K82" s="28"/>
      <c r="L82" s="38">
        <f>IF(Formato!$C82&lt;&gt;"",MONTH(C82),"")</f>
        <v>10</v>
      </c>
      <c r="M82" s="39">
        <f>IF(Formato!$G82&lt;&gt;"",MONTH(G82),"")</f>
      </c>
      <c r="P82" s="11"/>
    </row>
    <row r="83" spans="1:16" ht="15">
      <c r="A83" s="37">
        <v>821018</v>
      </c>
      <c r="B83" s="37" t="s">
        <v>115</v>
      </c>
      <c r="C83" s="37">
        <v>43390</v>
      </c>
      <c r="D83" s="37" t="s">
        <v>218</v>
      </c>
      <c r="E83" s="26" t="s">
        <v>24</v>
      </c>
      <c r="F83" s="29" t="s">
        <v>17</v>
      </c>
      <c r="G83" s="37">
        <v>43404</v>
      </c>
      <c r="H83" s="27" t="s">
        <v>63</v>
      </c>
      <c r="I83" s="28"/>
      <c r="J83" s="28" t="s">
        <v>50</v>
      </c>
      <c r="K83" s="28" t="s">
        <v>64</v>
      </c>
      <c r="L83" s="38">
        <f>IF(Formato!$C83&lt;&gt;"",MONTH(C83),"")</f>
        <v>10</v>
      </c>
      <c r="M83" s="39">
        <f>IF(Formato!$G83&lt;&gt;"",MONTH(G83),"")</f>
        <v>10</v>
      </c>
      <c r="P83" s="11"/>
    </row>
    <row r="84" spans="1:16" ht="15">
      <c r="A84" s="37">
        <v>823318</v>
      </c>
      <c r="B84" s="37" t="s">
        <v>62</v>
      </c>
      <c r="C84" s="37">
        <v>43391</v>
      </c>
      <c r="D84" s="37" t="s">
        <v>219</v>
      </c>
      <c r="E84" s="26" t="s">
        <v>24</v>
      </c>
      <c r="F84" s="29" t="s">
        <v>17</v>
      </c>
      <c r="G84" s="37">
        <v>43395</v>
      </c>
      <c r="H84" s="27" t="s">
        <v>63</v>
      </c>
      <c r="I84" s="28"/>
      <c r="J84" s="28" t="s">
        <v>50</v>
      </c>
      <c r="K84" s="28" t="s">
        <v>64</v>
      </c>
      <c r="L84" s="38">
        <f>IF(Formato!$C84&lt;&gt;"",MONTH(C84),"")</f>
        <v>10</v>
      </c>
      <c r="M84" s="39">
        <f>IF(Formato!$G84&lt;&gt;"",MONTH(G84),"")</f>
        <v>10</v>
      </c>
      <c r="P84" s="11"/>
    </row>
    <row r="85" spans="1:16" ht="15">
      <c r="A85" s="37">
        <v>824018</v>
      </c>
      <c r="B85" s="37" t="s">
        <v>116</v>
      </c>
      <c r="C85" s="37">
        <v>43391</v>
      </c>
      <c r="D85" s="37" t="s">
        <v>220</v>
      </c>
      <c r="E85" s="26" t="s">
        <v>24</v>
      </c>
      <c r="F85" s="29" t="s">
        <v>17</v>
      </c>
      <c r="G85" s="37">
        <v>43396</v>
      </c>
      <c r="H85" s="27" t="s">
        <v>63</v>
      </c>
      <c r="I85" s="28"/>
      <c r="J85" s="28" t="s">
        <v>50</v>
      </c>
      <c r="K85" s="28" t="s">
        <v>64</v>
      </c>
      <c r="L85" s="38">
        <f>IF(Formato!$C85&lt;&gt;"",MONTH(C85),"")</f>
        <v>10</v>
      </c>
      <c r="M85" s="39">
        <f>IF(Formato!$G85&lt;&gt;"",MONTH(G85),"")</f>
        <v>10</v>
      </c>
      <c r="P85" s="11"/>
    </row>
    <row r="86" spans="1:16" ht="15">
      <c r="A86" s="37">
        <v>824718</v>
      </c>
      <c r="B86" s="37" t="s">
        <v>117</v>
      </c>
      <c r="C86" s="37">
        <v>43391</v>
      </c>
      <c r="D86" s="37">
        <v>748618</v>
      </c>
      <c r="E86" s="26" t="s">
        <v>23</v>
      </c>
      <c r="F86" s="29"/>
      <c r="G86" s="37"/>
      <c r="H86" s="27"/>
      <c r="I86" s="28"/>
      <c r="J86" s="28"/>
      <c r="K86" s="28"/>
      <c r="L86" s="38">
        <f>IF(Formato!$C86&lt;&gt;"",MONTH(C86),"")</f>
        <v>10</v>
      </c>
      <c r="M86" s="39">
        <f>IF(Formato!$G86&lt;&gt;"",MONTH(G86),"")</f>
      </c>
      <c r="P86" s="11"/>
    </row>
    <row r="87" spans="1:16" ht="15">
      <c r="A87" s="37">
        <v>824818</v>
      </c>
      <c r="B87" s="37" t="s">
        <v>118</v>
      </c>
      <c r="C87" s="37">
        <v>43391</v>
      </c>
      <c r="D87" s="37">
        <v>751918</v>
      </c>
      <c r="E87" s="26" t="s">
        <v>23</v>
      </c>
      <c r="F87" s="29"/>
      <c r="G87" s="37"/>
      <c r="H87" s="27"/>
      <c r="I87" s="28"/>
      <c r="J87" s="28"/>
      <c r="K87" s="28"/>
      <c r="L87" s="38">
        <f>IF(Formato!$C87&lt;&gt;"",MONTH(C87),"")</f>
        <v>10</v>
      </c>
      <c r="M87" s="39">
        <f>IF(Formato!$G87&lt;&gt;"",MONTH(G87),"")</f>
      </c>
      <c r="P87" s="11"/>
    </row>
    <row r="88" spans="1:16" ht="15">
      <c r="A88" s="37">
        <v>826718</v>
      </c>
      <c r="B88" s="37" t="s">
        <v>108</v>
      </c>
      <c r="C88" s="37">
        <v>43392</v>
      </c>
      <c r="D88" s="37" t="s">
        <v>221</v>
      </c>
      <c r="E88" s="26" t="s">
        <v>23</v>
      </c>
      <c r="F88" s="29"/>
      <c r="G88" s="37"/>
      <c r="H88" s="27"/>
      <c r="I88" s="28"/>
      <c r="J88" s="28"/>
      <c r="K88" s="28"/>
      <c r="L88" s="38">
        <f>IF(Formato!$C88&lt;&gt;"",MONTH(C88),"")</f>
        <v>10</v>
      </c>
      <c r="M88" s="39">
        <f>IF(Formato!$G88&lt;&gt;"",MONTH(G88),"")</f>
      </c>
      <c r="P88" s="11"/>
    </row>
    <row r="89" spans="1:16" ht="15">
      <c r="A89" s="37">
        <v>826818</v>
      </c>
      <c r="B89" s="37" t="s">
        <v>108</v>
      </c>
      <c r="C89" s="37">
        <v>43392</v>
      </c>
      <c r="D89" s="37" t="s">
        <v>222</v>
      </c>
      <c r="E89" s="26" t="s">
        <v>23</v>
      </c>
      <c r="F89" s="29"/>
      <c r="G89" s="37"/>
      <c r="H89" s="27"/>
      <c r="I89" s="28"/>
      <c r="J89" s="28"/>
      <c r="K89" s="28"/>
      <c r="L89" s="38">
        <f>IF(Formato!$C89&lt;&gt;"",MONTH(C89),"")</f>
        <v>10</v>
      </c>
      <c r="M89" s="39">
        <f>IF(Formato!$G89&lt;&gt;"",MONTH(G89),"")</f>
      </c>
      <c r="P89" s="11"/>
    </row>
    <row r="90" spans="1:16" ht="15">
      <c r="A90" s="37">
        <v>826918</v>
      </c>
      <c r="B90" s="37" t="s">
        <v>108</v>
      </c>
      <c r="C90" s="37">
        <v>43392</v>
      </c>
      <c r="D90" s="37" t="s">
        <v>223</v>
      </c>
      <c r="E90" s="26" t="s">
        <v>24</v>
      </c>
      <c r="F90" s="29" t="s">
        <v>17</v>
      </c>
      <c r="G90" s="37">
        <v>43399</v>
      </c>
      <c r="H90" s="27" t="s">
        <v>63</v>
      </c>
      <c r="I90" s="28"/>
      <c r="J90" s="28" t="s">
        <v>50</v>
      </c>
      <c r="K90" s="28" t="s">
        <v>64</v>
      </c>
      <c r="L90" s="38">
        <f>IF(Formato!$C90&lt;&gt;"",MONTH(C90),"")</f>
        <v>10</v>
      </c>
      <c r="M90" s="39">
        <f>IF(Formato!$G90&lt;&gt;"",MONTH(G90),"")</f>
        <v>10</v>
      </c>
      <c r="P90" s="11"/>
    </row>
    <row r="91" spans="1:16" ht="15">
      <c r="A91" s="37">
        <v>827518</v>
      </c>
      <c r="B91" s="37" t="s">
        <v>61</v>
      </c>
      <c r="C91" s="37">
        <v>43392</v>
      </c>
      <c r="D91" s="37" t="s">
        <v>224</v>
      </c>
      <c r="E91" s="26" t="s">
        <v>23</v>
      </c>
      <c r="F91" s="29"/>
      <c r="G91" s="37"/>
      <c r="H91" s="27"/>
      <c r="I91" s="28"/>
      <c r="J91" s="28"/>
      <c r="K91" s="28"/>
      <c r="L91" s="38">
        <f>IF(Formato!$C91&lt;&gt;"",MONTH(C91),"")</f>
        <v>10</v>
      </c>
      <c r="M91" s="39">
        <f>IF(Formato!$G91&lt;&gt;"",MONTH(G91),"")</f>
      </c>
      <c r="P91" s="11"/>
    </row>
    <row r="92" spans="1:16" ht="15">
      <c r="A92" s="37">
        <v>828918</v>
      </c>
      <c r="B92" s="37" t="s">
        <v>119</v>
      </c>
      <c r="C92" s="37">
        <v>43392</v>
      </c>
      <c r="D92" s="37" t="s">
        <v>225</v>
      </c>
      <c r="E92" s="26" t="s">
        <v>24</v>
      </c>
      <c r="F92" s="29" t="s">
        <v>17</v>
      </c>
      <c r="G92" s="37">
        <v>43402</v>
      </c>
      <c r="H92" s="27" t="s">
        <v>63</v>
      </c>
      <c r="I92" s="28"/>
      <c r="J92" s="28" t="s">
        <v>50</v>
      </c>
      <c r="K92" s="28" t="s">
        <v>64</v>
      </c>
      <c r="L92" s="38">
        <f>IF(Formato!$C92&lt;&gt;"",MONTH(C92),"")</f>
        <v>10</v>
      </c>
      <c r="M92" s="39">
        <f>IF(Formato!$G92&lt;&gt;"",MONTH(G92),"")</f>
        <v>10</v>
      </c>
      <c r="P92" s="11"/>
    </row>
    <row r="93" spans="1:16" ht="15">
      <c r="A93" s="37">
        <v>833018</v>
      </c>
      <c r="B93" s="37" t="s">
        <v>110</v>
      </c>
      <c r="C93" s="37">
        <v>43395</v>
      </c>
      <c r="D93" s="37" t="s">
        <v>226</v>
      </c>
      <c r="E93" s="26" t="s">
        <v>24</v>
      </c>
      <c r="F93" s="29" t="s">
        <v>17</v>
      </c>
      <c r="G93" s="37">
        <v>43403</v>
      </c>
      <c r="H93" s="27" t="s">
        <v>63</v>
      </c>
      <c r="I93" s="28"/>
      <c r="J93" s="28" t="s">
        <v>50</v>
      </c>
      <c r="K93" s="28" t="s">
        <v>64</v>
      </c>
      <c r="L93" s="38">
        <f>IF(Formato!$C93&lt;&gt;"",MONTH(C93),"")</f>
        <v>10</v>
      </c>
      <c r="M93" s="39">
        <f>IF(Formato!$G93&lt;&gt;"",MONTH(G93),"")</f>
        <v>10</v>
      </c>
      <c r="P93" s="11"/>
    </row>
    <row r="94" spans="1:16" ht="15">
      <c r="A94" s="37">
        <v>833218</v>
      </c>
      <c r="B94" s="37" t="s">
        <v>120</v>
      </c>
      <c r="C94" s="37">
        <v>43395</v>
      </c>
      <c r="D94" s="37" t="s">
        <v>227</v>
      </c>
      <c r="E94" s="26" t="s">
        <v>23</v>
      </c>
      <c r="F94" s="29"/>
      <c r="G94" s="37"/>
      <c r="H94" s="27"/>
      <c r="I94" s="28"/>
      <c r="J94" s="28"/>
      <c r="K94" s="28"/>
      <c r="L94" s="38">
        <f>IF(Formato!$C94&lt;&gt;"",MONTH(C94),"")</f>
        <v>10</v>
      </c>
      <c r="M94" s="39">
        <f>IF(Formato!$G94&lt;&gt;"",MONTH(G94),"")</f>
      </c>
      <c r="P94" s="11"/>
    </row>
    <row r="95" spans="1:16" ht="15">
      <c r="A95" s="37">
        <v>833718</v>
      </c>
      <c r="B95" s="37" t="s">
        <v>120</v>
      </c>
      <c r="C95" s="37">
        <v>43395</v>
      </c>
      <c r="D95" s="37" t="s">
        <v>228</v>
      </c>
      <c r="E95" s="26" t="s">
        <v>24</v>
      </c>
      <c r="F95" s="29" t="s">
        <v>17</v>
      </c>
      <c r="G95" s="37">
        <v>43397</v>
      </c>
      <c r="H95" s="27" t="s">
        <v>63</v>
      </c>
      <c r="I95" s="28"/>
      <c r="J95" s="28" t="s">
        <v>50</v>
      </c>
      <c r="K95" s="28" t="s">
        <v>64</v>
      </c>
      <c r="L95" s="38">
        <f>IF(Formato!$C95&lt;&gt;"",MONTH(C95),"")</f>
        <v>10</v>
      </c>
      <c r="M95" s="39">
        <f>IF(Formato!$G95&lt;&gt;"",MONTH(G95),"")</f>
        <v>10</v>
      </c>
      <c r="P95" s="11"/>
    </row>
    <row r="96" spans="1:16" ht="15">
      <c r="A96" s="37">
        <v>837018</v>
      </c>
      <c r="B96" s="37" t="s">
        <v>121</v>
      </c>
      <c r="C96" s="37">
        <v>43395</v>
      </c>
      <c r="D96" s="37" t="s">
        <v>229</v>
      </c>
      <c r="E96" s="26" t="s">
        <v>23</v>
      </c>
      <c r="F96" s="29"/>
      <c r="G96" s="37"/>
      <c r="H96" s="27"/>
      <c r="I96" s="28"/>
      <c r="J96" s="28"/>
      <c r="K96" s="28"/>
      <c r="L96" s="38">
        <f>IF(Formato!$C96&lt;&gt;"",MONTH(C96),"")</f>
        <v>10</v>
      </c>
      <c r="M96" s="39">
        <f>IF(Formato!$G96&lt;&gt;"",MONTH(G96),"")</f>
      </c>
      <c r="P96" s="11"/>
    </row>
    <row r="97" spans="1:16" ht="15">
      <c r="A97" s="37">
        <v>840618</v>
      </c>
      <c r="B97" s="37" t="s">
        <v>108</v>
      </c>
      <c r="C97" s="37">
        <v>43395</v>
      </c>
      <c r="D97" s="37" t="s">
        <v>230</v>
      </c>
      <c r="E97" s="26" t="s">
        <v>24</v>
      </c>
      <c r="F97" s="29" t="s">
        <v>17</v>
      </c>
      <c r="G97" s="37">
        <v>43403</v>
      </c>
      <c r="H97" s="27" t="s">
        <v>63</v>
      </c>
      <c r="I97" s="28"/>
      <c r="J97" s="28" t="s">
        <v>50</v>
      </c>
      <c r="K97" s="28" t="s">
        <v>64</v>
      </c>
      <c r="L97" s="38">
        <f>IF(Formato!$C97&lt;&gt;"",MONTH(C97),"")</f>
        <v>10</v>
      </c>
      <c r="M97" s="39">
        <f>IF(Formato!$G97&lt;&gt;"",MONTH(G97),"")</f>
        <v>10</v>
      </c>
      <c r="P97" s="11"/>
    </row>
    <row r="98" spans="1:16" ht="15">
      <c r="A98" s="37">
        <v>841018</v>
      </c>
      <c r="B98" s="37" t="s">
        <v>122</v>
      </c>
      <c r="C98" s="37">
        <v>43395</v>
      </c>
      <c r="D98" s="37" t="s">
        <v>231</v>
      </c>
      <c r="E98" s="26" t="s">
        <v>23</v>
      </c>
      <c r="F98" s="29"/>
      <c r="G98" s="37"/>
      <c r="H98" s="27"/>
      <c r="I98" s="28"/>
      <c r="J98" s="28"/>
      <c r="K98" s="28"/>
      <c r="L98" s="38">
        <f>IF(Formato!$C98&lt;&gt;"",MONTH(C98),"")</f>
        <v>10</v>
      </c>
      <c r="M98" s="39">
        <f>IF(Formato!$G98&lt;&gt;"",MONTH(G98),"")</f>
      </c>
      <c r="P98" s="11"/>
    </row>
    <row r="99" spans="1:16" ht="15">
      <c r="A99" s="37">
        <v>841318</v>
      </c>
      <c r="B99" s="37" t="s">
        <v>123</v>
      </c>
      <c r="C99" s="37">
        <v>43395</v>
      </c>
      <c r="D99" s="37" t="s">
        <v>232</v>
      </c>
      <c r="E99" s="26" t="s">
        <v>23</v>
      </c>
      <c r="F99" s="29"/>
      <c r="G99" s="37"/>
      <c r="H99" s="27"/>
      <c r="I99" s="28"/>
      <c r="J99" s="28"/>
      <c r="K99" s="28"/>
      <c r="L99" s="38">
        <f>IF(Formato!$C99&lt;&gt;"",MONTH(C99),"")</f>
        <v>10</v>
      </c>
      <c r="M99" s="39">
        <f>IF(Formato!$G99&lt;&gt;"",MONTH(G99),"")</f>
      </c>
      <c r="P99" s="11"/>
    </row>
    <row r="100" spans="1:16" ht="15">
      <c r="A100" s="37">
        <v>841618</v>
      </c>
      <c r="B100" s="37" t="s">
        <v>124</v>
      </c>
      <c r="C100" s="37">
        <v>43395</v>
      </c>
      <c r="D100" s="37" t="s">
        <v>233</v>
      </c>
      <c r="E100" s="26" t="s">
        <v>23</v>
      </c>
      <c r="F100" s="29"/>
      <c r="G100" s="37"/>
      <c r="H100" s="27"/>
      <c r="I100" s="28"/>
      <c r="J100" s="28"/>
      <c r="K100" s="28"/>
      <c r="L100" s="38">
        <f>IF(Formato!$C100&lt;&gt;"",MONTH(C100),"")</f>
        <v>10</v>
      </c>
      <c r="M100" s="39">
        <f>IF(Formato!$G100&lt;&gt;"",MONTH(G100),"")</f>
      </c>
      <c r="P100" s="11"/>
    </row>
    <row r="101" spans="1:16" ht="15">
      <c r="A101" s="37">
        <v>843518</v>
      </c>
      <c r="B101" s="37" t="s">
        <v>125</v>
      </c>
      <c r="C101" s="37">
        <v>43395</v>
      </c>
      <c r="D101" s="37" t="s">
        <v>234</v>
      </c>
      <c r="E101" s="26" t="s">
        <v>23</v>
      </c>
      <c r="F101" s="29"/>
      <c r="G101" s="37"/>
      <c r="H101" s="27"/>
      <c r="I101" s="28"/>
      <c r="J101" s="28"/>
      <c r="K101" s="28"/>
      <c r="L101" s="38">
        <f>IF(Formato!$C101&lt;&gt;"",MONTH(C101),"")</f>
        <v>10</v>
      </c>
      <c r="M101" s="39">
        <f>IF(Formato!$G101&lt;&gt;"",MONTH(G101),"")</f>
      </c>
      <c r="P101" s="11"/>
    </row>
    <row r="102" spans="1:16" ht="15">
      <c r="A102" s="37">
        <v>846018</v>
      </c>
      <c r="B102" s="37" t="s">
        <v>108</v>
      </c>
      <c r="C102" s="37">
        <v>43395</v>
      </c>
      <c r="D102" s="37" t="s">
        <v>235</v>
      </c>
      <c r="E102" s="26" t="s">
        <v>23</v>
      </c>
      <c r="F102" s="29"/>
      <c r="G102" s="37"/>
      <c r="H102" s="27"/>
      <c r="I102" s="28"/>
      <c r="J102" s="28"/>
      <c r="K102" s="28"/>
      <c r="L102" s="38">
        <f>IF(Formato!$C102&lt;&gt;"",MONTH(C102),"")</f>
        <v>10</v>
      </c>
      <c r="M102" s="39">
        <f>IF(Formato!$G102&lt;&gt;"",MONTH(G102),"")</f>
      </c>
      <c r="P102" s="11"/>
    </row>
    <row r="103" spans="1:16" ht="15">
      <c r="A103" s="37">
        <v>846118</v>
      </c>
      <c r="B103" s="37" t="s">
        <v>108</v>
      </c>
      <c r="C103" s="37">
        <v>43396</v>
      </c>
      <c r="D103" s="37" t="s">
        <v>236</v>
      </c>
      <c r="E103" s="26" t="s">
        <v>24</v>
      </c>
      <c r="F103" s="29" t="s">
        <v>17</v>
      </c>
      <c r="G103" s="37">
        <v>43402</v>
      </c>
      <c r="H103" s="27" t="s">
        <v>63</v>
      </c>
      <c r="I103" s="28"/>
      <c r="J103" s="28" t="s">
        <v>50</v>
      </c>
      <c r="K103" s="28" t="s">
        <v>64</v>
      </c>
      <c r="L103" s="38">
        <f>IF(Formato!$C103&lt;&gt;"",MONTH(C103),"")</f>
        <v>10</v>
      </c>
      <c r="M103" s="39">
        <f>IF(Formato!$G103&lt;&gt;"",MONTH(G103),"")</f>
        <v>10</v>
      </c>
      <c r="P103" s="11"/>
    </row>
    <row r="104" spans="1:16" ht="15">
      <c r="A104" s="37">
        <v>846218</v>
      </c>
      <c r="B104" s="37" t="s">
        <v>108</v>
      </c>
      <c r="C104" s="37">
        <v>43396</v>
      </c>
      <c r="D104" s="37" t="s">
        <v>237</v>
      </c>
      <c r="E104" s="26" t="s">
        <v>24</v>
      </c>
      <c r="F104" s="29" t="s">
        <v>17</v>
      </c>
      <c r="G104" s="37">
        <v>43399</v>
      </c>
      <c r="H104" s="27" t="s">
        <v>63</v>
      </c>
      <c r="I104" s="28"/>
      <c r="J104" s="28" t="s">
        <v>50</v>
      </c>
      <c r="K104" s="28" t="s">
        <v>64</v>
      </c>
      <c r="L104" s="38">
        <f>IF(Formato!$C104&lt;&gt;"",MONTH(C104),"")</f>
        <v>10</v>
      </c>
      <c r="M104" s="39">
        <f>IF(Formato!$G104&lt;&gt;"",MONTH(G104),"")</f>
        <v>10</v>
      </c>
      <c r="P104" s="11"/>
    </row>
    <row r="105" spans="1:16" ht="15">
      <c r="A105" s="37">
        <v>847718</v>
      </c>
      <c r="B105" s="37" t="s">
        <v>100</v>
      </c>
      <c r="C105" s="37">
        <v>43396</v>
      </c>
      <c r="D105" s="37" t="s">
        <v>238</v>
      </c>
      <c r="E105" s="26" t="s">
        <v>24</v>
      </c>
      <c r="F105" s="29" t="s">
        <v>17</v>
      </c>
      <c r="G105" s="37">
        <v>43403</v>
      </c>
      <c r="H105" s="27" t="s">
        <v>63</v>
      </c>
      <c r="I105" s="28"/>
      <c r="J105" s="28" t="s">
        <v>50</v>
      </c>
      <c r="K105" s="28" t="s">
        <v>64</v>
      </c>
      <c r="L105" s="38">
        <f>IF(Formato!$C105&lt;&gt;"",MONTH(C105),"")</f>
        <v>10</v>
      </c>
      <c r="M105" s="39">
        <f>IF(Formato!$G105&lt;&gt;"",MONTH(G105),"")</f>
        <v>10</v>
      </c>
      <c r="P105" s="11"/>
    </row>
    <row r="106" spans="1:16" ht="15">
      <c r="A106" s="37">
        <v>847818</v>
      </c>
      <c r="B106" s="37" t="s">
        <v>100</v>
      </c>
      <c r="C106" s="37">
        <v>43396</v>
      </c>
      <c r="D106" s="37" t="s">
        <v>238</v>
      </c>
      <c r="E106" s="26" t="s">
        <v>24</v>
      </c>
      <c r="F106" s="29" t="s">
        <v>17</v>
      </c>
      <c r="G106" s="37">
        <v>43404</v>
      </c>
      <c r="H106" s="27" t="s">
        <v>63</v>
      </c>
      <c r="I106" s="28"/>
      <c r="J106" s="28" t="s">
        <v>50</v>
      </c>
      <c r="K106" s="28" t="s">
        <v>64</v>
      </c>
      <c r="L106" s="38">
        <f>IF(Formato!$C106&lt;&gt;"",MONTH(C106),"")</f>
        <v>10</v>
      </c>
      <c r="M106" s="39">
        <f>IF(Formato!$G106&lt;&gt;"",MONTH(G106),"")</f>
        <v>10</v>
      </c>
      <c r="P106" s="11"/>
    </row>
    <row r="107" spans="1:16" ht="15">
      <c r="A107" s="37">
        <v>850418</v>
      </c>
      <c r="B107" s="37" t="s">
        <v>126</v>
      </c>
      <c r="C107" s="37">
        <v>43397</v>
      </c>
      <c r="D107" s="37" t="s">
        <v>239</v>
      </c>
      <c r="E107" s="26" t="s">
        <v>23</v>
      </c>
      <c r="F107" s="29"/>
      <c r="G107" s="37"/>
      <c r="H107" s="27"/>
      <c r="I107" s="28"/>
      <c r="J107" s="28"/>
      <c r="K107" s="28"/>
      <c r="L107" s="38">
        <f>IF(Formato!$C107&lt;&gt;"",MONTH(C107),"")</f>
        <v>10</v>
      </c>
      <c r="M107" s="39">
        <f>IF(Formato!$G107&lt;&gt;"",MONTH(G107),"")</f>
      </c>
      <c r="P107" s="11"/>
    </row>
    <row r="108" spans="1:16" ht="15">
      <c r="A108" s="37">
        <v>850518</v>
      </c>
      <c r="B108" s="37" t="s">
        <v>126</v>
      </c>
      <c r="C108" s="37">
        <v>43397</v>
      </c>
      <c r="D108" s="37" t="s">
        <v>240</v>
      </c>
      <c r="E108" s="26" t="s">
        <v>23</v>
      </c>
      <c r="F108" s="29"/>
      <c r="G108" s="37"/>
      <c r="H108" s="27"/>
      <c r="I108" s="28"/>
      <c r="J108" s="28"/>
      <c r="K108" s="28"/>
      <c r="L108" s="38">
        <f>IF(Formato!$C108&lt;&gt;"",MONTH(C108),"")</f>
        <v>10</v>
      </c>
      <c r="M108" s="39">
        <f>IF(Formato!$G108&lt;&gt;"",MONTH(G108),"")</f>
      </c>
      <c r="P108" s="11"/>
    </row>
    <row r="109" spans="1:16" ht="15">
      <c r="A109" s="37">
        <v>850618</v>
      </c>
      <c r="B109" s="37" t="s">
        <v>126</v>
      </c>
      <c r="C109" s="37">
        <v>43397</v>
      </c>
      <c r="D109" s="37" t="s">
        <v>241</v>
      </c>
      <c r="E109" s="26" t="s">
        <v>23</v>
      </c>
      <c r="F109" s="29"/>
      <c r="G109" s="37"/>
      <c r="H109" s="27"/>
      <c r="I109" s="28"/>
      <c r="J109" s="28"/>
      <c r="K109" s="28"/>
      <c r="L109" s="38">
        <f>IF(Formato!$C109&lt;&gt;"",MONTH(C109),"")</f>
        <v>10</v>
      </c>
      <c r="M109" s="39">
        <f>IF(Formato!$G109&lt;&gt;"",MONTH(G109),"")</f>
      </c>
      <c r="P109" s="11"/>
    </row>
    <row r="110" spans="1:16" ht="15">
      <c r="A110" s="37">
        <v>850718</v>
      </c>
      <c r="B110" s="37" t="s">
        <v>127</v>
      </c>
      <c r="C110" s="37">
        <v>43397</v>
      </c>
      <c r="D110" s="37" t="s">
        <v>242</v>
      </c>
      <c r="E110" s="26" t="s">
        <v>23</v>
      </c>
      <c r="F110" s="29"/>
      <c r="G110" s="37"/>
      <c r="H110" s="27"/>
      <c r="I110" s="28"/>
      <c r="J110" s="28"/>
      <c r="K110" s="28"/>
      <c r="L110" s="38">
        <f>IF(Formato!$C110&lt;&gt;"",MONTH(C110),"")</f>
        <v>10</v>
      </c>
      <c r="M110" s="39">
        <f>IF(Formato!$G110&lt;&gt;"",MONTH(G110),"")</f>
      </c>
      <c r="P110" s="11"/>
    </row>
    <row r="111" spans="1:16" ht="15">
      <c r="A111" s="37">
        <v>851818</v>
      </c>
      <c r="B111" s="37" t="s">
        <v>128</v>
      </c>
      <c r="C111" s="37">
        <v>43397</v>
      </c>
      <c r="D111" s="37" t="s">
        <v>243</v>
      </c>
      <c r="E111" s="26" t="s">
        <v>23</v>
      </c>
      <c r="F111" s="29"/>
      <c r="G111" s="37"/>
      <c r="H111" s="27"/>
      <c r="I111" s="28"/>
      <c r="J111" s="28"/>
      <c r="K111" s="28"/>
      <c r="L111" s="38">
        <f>IF(Formato!$C111&lt;&gt;"",MONTH(C111),"")</f>
        <v>10</v>
      </c>
      <c r="M111" s="39">
        <f>IF(Formato!$G111&lt;&gt;"",MONTH(G111),"")</f>
      </c>
      <c r="P111" s="11"/>
    </row>
    <row r="112" spans="1:16" ht="15">
      <c r="A112" s="37">
        <v>852118</v>
      </c>
      <c r="B112" s="37" t="s">
        <v>110</v>
      </c>
      <c r="C112" s="37">
        <v>43397</v>
      </c>
      <c r="D112" s="37" t="s">
        <v>244</v>
      </c>
      <c r="E112" s="26" t="s">
        <v>23</v>
      </c>
      <c r="F112" s="29"/>
      <c r="G112" s="37"/>
      <c r="H112" s="27"/>
      <c r="I112" s="28"/>
      <c r="J112" s="28"/>
      <c r="K112" s="28"/>
      <c r="L112" s="38">
        <f>IF(Formato!$C112&lt;&gt;"",MONTH(C112),"")</f>
        <v>10</v>
      </c>
      <c r="M112" s="39">
        <f>IF(Formato!$G112&lt;&gt;"",MONTH(G112),"")</f>
      </c>
      <c r="P112" s="11"/>
    </row>
    <row r="113" spans="1:16" ht="15">
      <c r="A113" s="37">
        <v>852318</v>
      </c>
      <c r="B113" s="37" t="s">
        <v>110</v>
      </c>
      <c r="C113" s="37">
        <v>43397</v>
      </c>
      <c r="D113" s="37" t="s">
        <v>245</v>
      </c>
      <c r="E113" s="26" t="s">
        <v>23</v>
      </c>
      <c r="F113" s="29"/>
      <c r="G113" s="37"/>
      <c r="H113" s="27"/>
      <c r="I113" s="28"/>
      <c r="J113" s="28"/>
      <c r="K113" s="28"/>
      <c r="L113" s="38">
        <f>IF(Formato!$C113&lt;&gt;"",MONTH(C113),"")</f>
        <v>10</v>
      </c>
      <c r="M113" s="39">
        <f>IF(Formato!$G113&lt;&gt;"",MONTH(G113),"")</f>
      </c>
      <c r="P113" s="11"/>
    </row>
    <row r="114" spans="1:16" ht="15">
      <c r="A114" s="37">
        <v>852518</v>
      </c>
      <c r="B114" s="37" t="s">
        <v>129</v>
      </c>
      <c r="C114" s="37">
        <v>43397</v>
      </c>
      <c r="D114" s="37" t="s">
        <v>246</v>
      </c>
      <c r="E114" s="26" t="s">
        <v>24</v>
      </c>
      <c r="F114" s="29" t="s">
        <v>17</v>
      </c>
      <c r="G114" s="37">
        <v>43403</v>
      </c>
      <c r="H114" s="27" t="s">
        <v>63</v>
      </c>
      <c r="I114" s="28"/>
      <c r="J114" s="28" t="s">
        <v>50</v>
      </c>
      <c r="K114" s="28" t="s">
        <v>64</v>
      </c>
      <c r="L114" s="38">
        <f>IF(Formato!$C114&lt;&gt;"",MONTH(C114),"")</f>
        <v>10</v>
      </c>
      <c r="M114" s="39">
        <f>IF(Formato!$G114&lt;&gt;"",MONTH(G114),"")</f>
        <v>10</v>
      </c>
      <c r="P114" s="11"/>
    </row>
    <row r="115" spans="1:16" ht="15">
      <c r="A115" s="37">
        <v>853418</v>
      </c>
      <c r="B115" s="37" t="s">
        <v>130</v>
      </c>
      <c r="C115" s="37">
        <v>43397</v>
      </c>
      <c r="D115" s="37" t="s">
        <v>247</v>
      </c>
      <c r="E115" s="26" t="s">
        <v>23</v>
      </c>
      <c r="F115" s="29"/>
      <c r="G115" s="37"/>
      <c r="H115" s="27"/>
      <c r="I115" s="28"/>
      <c r="J115" s="28"/>
      <c r="K115" s="28"/>
      <c r="L115" s="38">
        <f>IF(Formato!$C115&lt;&gt;"",MONTH(C115),"")</f>
        <v>10</v>
      </c>
      <c r="M115" s="39">
        <f>IF(Formato!$G115&lt;&gt;"",MONTH(G115),"")</f>
      </c>
      <c r="P115" s="11"/>
    </row>
    <row r="116" spans="1:16" ht="15">
      <c r="A116" s="37">
        <v>853918</v>
      </c>
      <c r="B116" s="37" t="s">
        <v>131</v>
      </c>
      <c r="C116" s="37">
        <v>43397</v>
      </c>
      <c r="D116" s="37" t="s">
        <v>248</v>
      </c>
      <c r="E116" s="26" t="s">
        <v>23</v>
      </c>
      <c r="F116" s="29"/>
      <c r="G116" s="37"/>
      <c r="H116" s="27"/>
      <c r="I116" s="28"/>
      <c r="J116" s="28"/>
      <c r="K116" s="28"/>
      <c r="L116" s="38">
        <f>IF(Formato!$C116&lt;&gt;"",MONTH(C116),"")</f>
        <v>10</v>
      </c>
      <c r="M116" s="39">
        <f>IF(Formato!$G116&lt;&gt;"",MONTH(G116),"")</f>
      </c>
      <c r="P116" s="11"/>
    </row>
    <row r="117" spans="1:16" ht="15">
      <c r="A117" s="37">
        <v>854718</v>
      </c>
      <c r="B117" s="37" t="s">
        <v>132</v>
      </c>
      <c r="C117" s="37">
        <v>43397</v>
      </c>
      <c r="D117" s="37" t="s">
        <v>249</v>
      </c>
      <c r="E117" s="26" t="s">
        <v>23</v>
      </c>
      <c r="F117" s="29"/>
      <c r="G117" s="37"/>
      <c r="H117" s="27"/>
      <c r="I117" s="28"/>
      <c r="J117" s="28"/>
      <c r="K117" s="28"/>
      <c r="L117" s="38">
        <f>IF(Formato!$C117&lt;&gt;"",MONTH(C117),"")</f>
        <v>10</v>
      </c>
      <c r="M117" s="39">
        <f>IF(Formato!$G117&lt;&gt;"",MONTH(G117),"")</f>
      </c>
      <c r="P117" s="11"/>
    </row>
    <row r="118" spans="1:16" ht="15">
      <c r="A118" s="37">
        <v>854818</v>
      </c>
      <c r="B118" s="37" t="s">
        <v>133</v>
      </c>
      <c r="C118" s="37">
        <v>43397</v>
      </c>
      <c r="D118" s="37" t="s">
        <v>250</v>
      </c>
      <c r="E118" s="26" t="s">
        <v>23</v>
      </c>
      <c r="F118" s="29"/>
      <c r="G118" s="37"/>
      <c r="H118" s="27"/>
      <c r="I118" s="28"/>
      <c r="J118" s="28"/>
      <c r="K118" s="28"/>
      <c r="L118" s="38">
        <f>IF(Formato!$C118&lt;&gt;"",MONTH(C118),"")</f>
        <v>10</v>
      </c>
      <c r="M118" s="39">
        <f>IF(Formato!$G118&lt;&gt;"",MONTH(G118),"")</f>
      </c>
      <c r="P118" s="11"/>
    </row>
    <row r="119" spans="1:16" ht="15">
      <c r="A119" s="37">
        <v>856218</v>
      </c>
      <c r="B119" s="37" t="s">
        <v>134</v>
      </c>
      <c r="C119" s="37">
        <v>43398</v>
      </c>
      <c r="D119" s="37" t="s">
        <v>251</v>
      </c>
      <c r="E119" s="26" t="s">
        <v>23</v>
      </c>
      <c r="F119" s="29"/>
      <c r="G119" s="37"/>
      <c r="H119" s="27"/>
      <c r="I119" s="28"/>
      <c r="J119" s="28"/>
      <c r="K119" s="28"/>
      <c r="L119" s="38">
        <f>IF(Formato!$C119&lt;&gt;"",MONTH(C119),"")</f>
        <v>10</v>
      </c>
      <c r="M119" s="39">
        <f>IF(Formato!$G119&lt;&gt;"",MONTH(G119),"")</f>
      </c>
      <c r="P119" s="11"/>
    </row>
    <row r="120" spans="1:16" ht="15">
      <c r="A120" s="37">
        <v>856318</v>
      </c>
      <c r="B120" s="37" t="s">
        <v>135</v>
      </c>
      <c r="C120" s="37">
        <v>43398</v>
      </c>
      <c r="D120" s="37" t="s">
        <v>252</v>
      </c>
      <c r="E120" s="26" t="s">
        <v>23</v>
      </c>
      <c r="F120" s="29"/>
      <c r="G120" s="37"/>
      <c r="H120" s="27"/>
      <c r="I120" s="28"/>
      <c r="J120" s="28"/>
      <c r="K120" s="28"/>
      <c r="L120" s="38">
        <f>IF(Formato!$C120&lt;&gt;"",MONTH(C120),"")</f>
        <v>10</v>
      </c>
      <c r="M120" s="39">
        <f>IF(Formato!$G120&lt;&gt;"",MONTH(G120),"")</f>
      </c>
      <c r="P120" s="11"/>
    </row>
    <row r="121" spans="1:16" ht="15">
      <c r="A121" s="37">
        <v>856418</v>
      </c>
      <c r="B121" s="37" t="s">
        <v>134</v>
      </c>
      <c r="C121" s="37">
        <v>43398</v>
      </c>
      <c r="D121" s="37" t="s">
        <v>253</v>
      </c>
      <c r="E121" s="26" t="s">
        <v>23</v>
      </c>
      <c r="F121" s="29"/>
      <c r="G121" s="37"/>
      <c r="H121" s="27"/>
      <c r="I121" s="28"/>
      <c r="J121" s="28"/>
      <c r="K121" s="28"/>
      <c r="L121" s="38">
        <f>IF(Formato!$C121&lt;&gt;"",MONTH(C121),"")</f>
        <v>10</v>
      </c>
      <c r="M121" s="39">
        <f>IF(Formato!$G121&lt;&gt;"",MONTH(G121),"")</f>
      </c>
      <c r="P121" s="11"/>
    </row>
    <row r="122" spans="1:16" ht="15">
      <c r="A122" s="37">
        <v>856718</v>
      </c>
      <c r="B122" s="37" t="s">
        <v>136</v>
      </c>
      <c r="C122" s="37">
        <v>43398</v>
      </c>
      <c r="D122" s="37" t="s">
        <v>254</v>
      </c>
      <c r="E122" s="26" t="s">
        <v>23</v>
      </c>
      <c r="F122" s="29"/>
      <c r="G122" s="37"/>
      <c r="H122" s="27"/>
      <c r="I122" s="28"/>
      <c r="J122" s="28"/>
      <c r="K122" s="28"/>
      <c r="L122" s="38">
        <f>IF(Formato!$C122&lt;&gt;"",MONTH(C122),"")</f>
        <v>10</v>
      </c>
      <c r="M122" s="39">
        <f>IF(Formato!$G122&lt;&gt;"",MONTH(G122),"")</f>
      </c>
      <c r="P122" s="11"/>
    </row>
    <row r="123" spans="1:16" ht="15">
      <c r="A123" s="37">
        <v>859018</v>
      </c>
      <c r="B123" s="37" t="s">
        <v>137</v>
      </c>
      <c r="C123" s="37">
        <v>43399</v>
      </c>
      <c r="D123" s="37" t="s">
        <v>255</v>
      </c>
      <c r="E123" s="26" t="s">
        <v>23</v>
      </c>
      <c r="F123" s="29"/>
      <c r="G123" s="37"/>
      <c r="H123" s="27"/>
      <c r="I123" s="28"/>
      <c r="J123" s="28"/>
      <c r="K123" s="28"/>
      <c r="L123" s="38">
        <f>IF(Formato!$C123&lt;&gt;"",MONTH(C123),"")</f>
        <v>10</v>
      </c>
      <c r="M123" s="39">
        <f>IF(Formato!$G123&lt;&gt;"",MONTH(G123),"")</f>
      </c>
      <c r="P123" s="11"/>
    </row>
    <row r="124" spans="1:16" ht="15">
      <c r="A124" s="37">
        <v>860518</v>
      </c>
      <c r="B124" s="37" t="s">
        <v>138</v>
      </c>
      <c r="C124" s="37">
        <v>43399</v>
      </c>
      <c r="D124" s="37" t="s">
        <v>256</v>
      </c>
      <c r="E124" s="26" t="s">
        <v>23</v>
      </c>
      <c r="F124" s="29"/>
      <c r="G124" s="37"/>
      <c r="H124" s="27"/>
      <c r="I124" s="28"/>
      <c r="J124" s="28"/>
      <c r="K124" s="28"/>
      <c r="L124" s="38">
        <f>IF(Formato!$C124&lt;&gt;"",MONTH(C124),"")</f>
        <v>10</v>
      </c>
      <c r="M124" s="39">
        <f>IF(Formato!$G124&lt;&gt;"",MONTH(G124),"")</f>
      </c>
      <c r="P124" s="11"/>
    </row>
    <row r="125" spans="1:16" ht="15">
      <c r="A125" s="37">
        <v>860718</v>
      </c>
      <c r="B125" s="37" t="s">
        <v>126</v>
      </c>
      <c r="C125" s="37">
        <v>43399</v>
      </c>
      <c r="D125" s="37" t="s">
        <v>257</v>
      </c>
      <c r="E125" s="26" t="s">
        <v>23</v>
      </c>
      <c r="F125" s="29"/>
      <c r="G125" s="37"/>
      <c r="H125" s="27"/>
      <c r="I125" s="28"/>
      <c r="J125" s="28"/>
      <c r="K125" s="28"/>
      <c r="L125" s="38">
        <f>IF(Formato!$C125&lt;&gt;"",MONTH(C125),"")</f>
        <v>10</v>
      </c>
      <c r="M125" s="39">
        <f>IF(Formato!$G125&lt;&gt;"",MONTH(G125),"")</f>
      </c>
      <c r="P125" s="11"/>
    </row>
    <row r="126" spans="1:16" ht="15">
      <c r="A126" s="37">
        <v>861118</v>
      </c>
      <c r="B126" s="37" t="s">
        <v>139</v>
      </c>
      <c r="C126" s="37">
        <v>43399</v>
      </c>
      <c r="D126" s="37" t="s">
        <v>258</v>
      </c>
      <c r="E126" s="26" t="s">
        <v>23</v>
      </c>
      <c r="F126" s="29"/>
      <c r="G126" s="37"/>
      <c r="H126" s="27"/>
      <c r="I126" s="28"/>
      <c r="J126" s="28"/>
      <c r="K126" s="28"/>
      <c r="L126" s="38">
        <f>IF(Formato!$C126&lt;&gt;"",MONTH(C126),"")</f>
        <v>10</v>
      </c>
      <c r="M126" s="39">
        <f>IF(Formato!$G126&lt;&gt;"",MONTH(G126),"")</f>
      </c>
      <c r="P126" s="11"/>
    </row>
    <row r="127" spans="1:16" ht="15">
      <c r="A127" s="37">
        <v>864118</v>
      </c>
      <c r="B127" s="37" t="s">
        <v>140</v>
      </c>
      <c r="C127" s="37">
        <v>43402</v>
      </c>
      <c r="D127" s="37" t="s">
        <v>259</v>
      </c>
      <c r="E127" s="26" t="s">
        <v>23</v>
      </c>
      <c r="F127" s="29"/>
      <c r="G127" s="37"/>
      <c r="H127" s="27"/>
      <c r="I127" s="28"/>
      <c r="J127" s="28"/>
      <c r="K127" s="28"/>
      <c r="L127" s="38">
        <f>IF(Formato!$C127&lt;&gt;"",MONTH(C127),"")</f>
        <v>10</v>
      </c>
      <c r="M127" s="39">
        <f>IF(Formato!$G127&lt;&gt;"",MONTH(G127),"")</f>
      </c>
      <c r="P127" s="11"/>
    </row>
    <row r="128" spans="1:16" ht="15">
      <c r="A128" s="37">
        <v>865018</v>
      </c>
      <c r="B128" s="37" t="s">
        <v>141</v>
      </c>
      <c r="C128" s="37">
        <v>43402</v>
      </c>
      <c r="D128" s="37" t="s">
        <v>260</v>
      </c>
      <c r="E128" s="26" t="s">
        <v>23</v>
      </c>
      <c r="F128" s="29"/>
      <c r="G128" s="37"/>
      <c r="H128" s="27"/>
      <c r="I128" s="28"/>
      <c r="J128" s="28"/>
      <c r="K128" s="28"/>
      <c r="L128" s="38">
        <f>IF(Formato!$C128&lt;&gt;"",MONTH(C128),"")</f>
        <v>10</v>
      </c>
      <c r="M128" s="39">
        <f>IF(Formato!$G128&lt;&gt;"",MONTH(G128),"")</f>
      </c>
      <c r="P128" s="11"/>
    </row>
    <row r="129" spans="1:16" ht="15">
      <c r="A129" s="37">
        <v>870318</v>
      </c>
      <c r="B129" s="37" t="s">
        <v>142</v>
      </c>
      <c r="C129" s="37">
        <v>43402</v>
      </c>
      <c r="D129" s="37" t="s">
        <v>261</v>
      </c>
      <c r="E129" s="26" t="s">
        <v>23</v>
      </c>
      <c r="F129" s="29"/>
      <c r="G129" s="37"/>
      <c r="H129" s="27"/>
      <c r="I129" s="28"/>
      <c r="J129" s="28"/>
      <c r="K129" s="28"/>
      <c r="L129" s="5">
        <f>IF(Formato!$C129&lt;&gt;"",MONTH(C129),"")</f>
        <v>10</v>
      </c>
      <c r="M129" s="6">
        <f>IF(Formato!$G129&lt;&gt;"",MONTH(G129),"")</f>
      </c>
      <c r="P129" s="11"/>
    </row>
    <row r="130" spans="1:13" ht="15">
      <c r="A130" s="37">
        <v>870418</v>
      </c>
      <c r="B130" s="37" t="s">
        <v>142</v>
      </c>
      <c r="C130" s="37">
        <v>43402</v>
      </c>
      <c r="D130" s="37" t="s">
        <v>262</v>
      </c>
      <c r="E130" s="26" t="s">
        <v>23</v>
      </c>
      <c r="F130" s="29"/>
      <c r="G130" s="37"/>
      <c r="H130" s="27"/>
      <c r="I130" s="28"/>
      <c r="J130" s="28"/>
      <c r="K130" s="28"/>
      <c r="L130" s="5">
        <f>IF(Formato!$C130&lt;&gt;"",MONTH(C130),"")</f>
        <v>10</v>
      </c>
      <c r="M130" s="6">
        <f>IF(Formato!$G130&lt;&gt;"",MONTH(G130),"")</f>
      </c>
    </row>
    <row r="131" spans="1:13" ht="15">
      <c r="A131" s="37">
        <v>870518</v>
      </c>
      <c r="B131" s="37" t="s">
        <v>101</v>
      </c>
      <c r="C131" s="37">
        <v>43402</v>
      </c>
      <c r="D131" s="37" t="s">
        <v>263</v>
      </c>
      <c r="E131" s="26" t="s">
        <v>23</v>
      </c>
      <c r="F131" s="29"/>
      <c r="G131" s="37"/>
      <c r="H131" s="27"/>
      <c r="I131" s="28"/>
      <c r="J131" s="28"/>
      <c r="K131" s="28"/>
      <c r="L131" s="5">
        <f>IF(Formato!$C131&lt;&gt;"",MONTH(C131),"")</f>
        <v>10</v>
      </c>
      <c r="M131" s="6">
        <f>IF(Formato!$G131&lt;&gt;"",MONTH(G131),"")</f>
      </c>
    </row>
    <row r="132" spans="1:13" ht="15">
      <c r="A132" s="37">
        <v>870718</v>
      </c>
      <c r="B132" s="37" t="s">
        <v>101</v>
      </c>
      <c r="C132" s="37">
        <v>43402</v>
      </c>
      <c r="D132" s="37" t="s">
        <v>264</v>
      </c>
      <c r="E132" s="26" t="s">
        <v>23</v>
      </c>
      <c r="F132" s="29"/>
      <c r="G132" s="37"/>
      <c r="H132" s="27"/>
      <c r="I132" s="28"/>
      <c r="J132" s="28"/>
      <c r="K132" s="28"/>
      <c r="L132" s="5">
        <f>IF(Formato!$C132&lt;&gt;"",MONTH(C132),"")</f>
        <v>10</v>
      </c>
      <c r="M132" s="6">
        <f>IF(Formato!$G132&lt;&gt;"",MONTH(G132),"")</f>
      </c>
    </row>
    <row r="133" spans="1:13" ht="15">
      <c r="A133" s="37">
        <v>870818</v>
      </c>
      <c r="B133" s="37" t="s">
        <v>143</v>
      </c>
      <c r="C133" s="37">
        <v>43402</v>
      </c>
      <c r="D133" s="37" t="s">
        <v>265</v>
      </c>
      <c r="E133" s="26" t="s">
        <v>23</v>
      </c>
      <c r="F133" s="29"/>
      <c r="G133" s="37"/>
      <c r="H133" s="27"/>
      <c r="I133" s="28"/>
      <c r="J133" s="28"/>
      <c r="K133" s="28"/>
      <c r="L133" s="5">
        <f>IF(Formato!$C133&lt;&gt;"",MONTH(C133),"")</f>
        <v>10</v>
      </c>
      <c r="M133" s="6">
        <f>IF(Formato!$G133&lt;&gt;"",MONTH(G133),"")</f>
      </c>
    </row>
    <row r="134" spans="1:13" ht="15">
      <c r="A134" s="37">
        <v>871518</v>
      </c>
      <c r="B134" s="37" t="s">
        <v>144</v>
      </c>
      <c r="C134" s="37">
        <v>43402</v>
      </c>
      <c r="D134" s="37" t="s">
        <v>266</v>
      </c>
      <c r="E134" s="26" t="s">
        <v>23</v>
      </c>
      <c r="F134" s="29"/>
      <c r="G134" s="37"/>
      <c r="H134" s="27"/>
      <c r="I134" s="28"/>
      <c r="J134" s="28"/>
      <c r="K134" s="28"/>
      <c r="L134" s="5">
        <f>IF(Formato!$C134&lt;&gt;"",MONTH(C134),"")</f>
        <v>10</v>
      </c>
      <c r="M134" s="6">
        <f>IF(Formato!$G134&lt;&gt;"",MONTH(G134),"")</f>
      </c>
    </row>
    <row r="135" spans="1:13" ht="15">
      <c r="A135" s="37">
        <v>872518</v>
      </c>
      <c r="B135" s="37" t="s">
        <v>145</v>
      </c>
      <c r="C135" s="37">
        <v>43402</v>
      </c>
      <c r="D135" s="37" t="s">
        <v>267</v>
      </c>
      <c r="E135" s="26" t="s">
        <v>23</v>
      </c>
      <c r="F135" s="29"/>
      <c r="G135" s="37"/>
      <c r="H135" s="27"/>
      <c r="I135" s="28"/>
      <c r="J135" s="28"/>
      <c r="K135" s="28"/>
      <c r="L135" s="5">
        <f>IF(Formato!$C135&lt;&gt;"",MONTH(C135),"")</f>
        <v>10</v>
      </c>
      <c r="M135" s="6">
        <f>IF(Formato!$G135&lt;&gt;"",MONTH(G135),"")</f>
      </c>
    </row>
    <row r="136" spans="1:13" ht="15">
      <c r="A136" s="37">
        <v>872718</v>
      </c>
      <c r="B136" s="37" t="s">
        <v>108</v>
      </c>
      <c r="C136" s="37">
        <v>43402</v>
      </c>
      <c r="D136" s="37" t="s">
        <v>268</v>
      </c>
      <c r="E136" s="26" t="s">
        <v>23</v>
      </c>
      <c r="F136" s="29"/>
      <c r="G136" s="37"/>
      <c r="H136" s="27"/>
      <c r="I136" s="28"/>
      <c r="J136" s="28"/>
      <c r="K136" s="28"/>
      <c r="L136" s="5">
        <f>IF(Formato!$C136&lt;&gt;"",MONTH(C136),"")</f>
        <v>10</v>
      </c>
      <c r="M136" s="6">
        <f>IF(Formato!$G136&lt;&gt;"",MONTH(G136),"")</f>
      </c>
    </row>
    <row r="137" spans="1:13" ht="15">
      <c r="A137" s="37">
        <v>872918</v>
      </c>
      <c r="B137" s="37" t="s">
        <v>108</v>
      </c>
      <c r="C137" s="37">
        <v>43403</v>
      </c>
      <c r="D137" s="37" t="s">
        <v>269</v>
      </c>
      <c r="E137" s="26" t="s">
        <v>23</v>
      </c>
      <c r="F137" s="29"/>
      <c r="G137" s="37"/>
      <c r="H137" s="27"/>
      <c r="I137" s="28"/>
      <c r="J137" s="28"/>
      <c r="K137" s="28"/>
      <c r="L137" s="5">
        <f>IF(Formato!$C137&lt;&gt;"",MONTH(C137),"")</f>
        <v>10</v>
      </c>
      <c r="M137" s="6">
        <f>IF(Formato!$G137&lt;&gt;"",MONTH(G137),"")</f>
      </c>
    </row>
    <row r="138" spans="1:13" ht="15">
      <c r="A138" s="37">
        <v>874218</v>
      </c>
      <c r="B138" s="37" t="s">
        <v>146</v>
      </c>
      <c r="C138" s="37">
        <v>43403</v>
      </c>
      <c r="D138" s="37" t="s">
        <v>270</v>
      </c>
      <c r="E138" s="26" t="s">
        <v>23</v>
      </c>
      <c r="F138" s="29"/>
      <c r="G138" s="37"/>
      <c r="H138" s="27"/>
      <c r="I138" s="28"/>
      <c r="J138" s="28"/>
      <c r="K138" s="28"/>
      <c r="L138" s="5">
        <f>IF(Formato!$C138&lt;&gt;"",MONTH(C138),"")</f>
        <v>10</v>
      </c>
      <c r="M138" s="6">
        <f>IF(Formato!$G138&lt;&gt;"",MONTH(G138),"")</f>
      </c>
    </row>
    <row r="139" spans="1:13" ht="15">
      <c r="A139" s="37">
        <v>879818</v>
      </c>
      <c r="B139" s="37" t="s">
        <v>126</v>
      </c>
      <c r="C139" s="37">
        <v>43404</v>
      </c>
      <c r="D139" s="37" t="s">
        <v>271</v>
      </c>
      <c r="E139" s="26" t="s">
        <v>23</v>
      </c>
      <c r="F139" s="29"/>
      <c r="G139" s="37"/>
      <c r="H139" s="27"/>
      <c r="I139" s="28"/>
      <c r="J139" s="28"/>
      <c r="K139" s="28"/>
      <c r="L139" s="5">
        <f>IF(Formato!$C139&lt;&gt;"",MONTH(C139),"")</f>
        <v>10</v>
      </c>
      <c r="M139" s="6">
        <f>IF(Formato!$G139&lt;&gt;"",MONTH(G139),"")</f>
      </c>
    </row>
    <row r="140" spans="1:13" ht="15">
      <c r="A140" s="37">
        <v>879918</v>
      </c>
      <c r="B140" s="37" t="s">
        <v>126</v>
      </c>
      <c r="C140" s="37">
        <v>43404</v>
      </c>
      <c r="D140" s="37" t="s">
        <v>272</v>
      </c>
      <c r="E140" s="26" t="s">
        <v>23</v>
      </c>
      <c r="F140" s="29"/>
      <c r="G140" s="37"/>
      <c r="H140" s="27"/>
      <c r="I140" s="28"/>
      <c r="J140" s="28"/>
      <c r="K140" s="28"/>
      <c r="L140" s="5">
        <f>IF(Formato!$C140&lt;&gt;"",MONTH(C140),"")</f>
        <v>10</v>
      </c>
      <c r="M140" s="6">
        <f>IF(Formato!$G140&lt;&gt;"",MONTH(G140),"")</f>
      </c>
    </row>
    <row r="141" spans="1:13" ht="15">
      <c r="A141" s="37">
        <v>880118</v>
      </c>
      <c r="B141" s="37" t="s">
        <v>126</v>
      </c>
      <c r="C141" s="37">
        <v>43404</v>
      </c>
      <c r="D141" s="37" t="s">
        <v>273</v>
      </c>
      <c r="E141" s="26" t="s">
        <v>23</v>
      </c>
      <c r="F141" s="29"/>
      <c r="G141" s="37"/>
      <c r="H141" s="27"/>
      <c r="I141" s="28"/>
      <c r="J141" s="28"/>
      <c r="K141" s="28"/>
      <c r="L141" s="5">
        <f>IF(Formato!$C141&lt;&gt;"",MONTH(C141),"")</f>
        <v>10</v>
      </c>
      <c r="M141" s="6">
        <f>IF(Formato!$G141&lt;&gt;"",MONTH(G141),"")</f>
      </c>
    </row>
    <row r="142" spans="1:13" ht="15">
      <c r="A142" s="37">
        <v>880218</v>
      </c>
      <c r="B142" s="37" t="s">
        <v>126</v>
      </c>
      <c r="C142" s="37">
        <v>43404</v>
      </c>
      <c r="D142" s="37" t="s">
        <v>274</v>
      </c>
      <c r="E142" s="26" t="s">
        <v>23</v>
      </c>
      <c r="F142" s="29"/>
      <c r="G142" s="37"/>
      <c r="H142" s="27"/>
      <c r="I142" s="28"/>
      <c r="J142" s="28"/>
      <c r="K142" s="28"/>
      <c r="L142" s="5">
        <f>IF(Formato!$C142&lt;&gt;"",MONTH(C142),"")</f>
        <v>10</v>
      </c>
      <c r="M142" s="6">
        <f>IF(Formato!$G142&lt;&gt;"",MONTH(G142),"")</f>
      </c>
    </row>
    <row r="143" spans="1:13" ht="15">
      <c r="A143" s="37">
        <v>881318</v>
      </c>
      <c r="B143" s="37" t="s">
        <v>126</v>
      </c>
      <c r="C143" s="37">
        <v>43404</v>
      </c>
      <c r="D143" s="37" t="s">
        <v>275</v>
      </c>
      <c r="E143" s="26" t="s">
        <v>23</v>
      </c>
      <c r="F143" s="29"/>
      <c r="G143" s="37"/>
      <c r="H143" s="27"/>
      <c r="I143" s="28"/>
      <c r="J143" s="28"/>
      <c r="K143" s="28"/>
      <c r="L143" s="5">
        <f>IF(Formato!$C143&lt;&gt;"",MONTH(C143),"")</f>
        <v>10</v>
      </c>
      <c r="M143" s="6">
        <f>IF(Formato!$G143&lt;&gt;"",MONTH(G143),"")</f>
      </c>
    </row>
    <row r="144" spans="1:13" ht="15">
      <c r="A144" s="37">
        <v>881418</v>
      </c>
      <c r="B144" s="37" t="s">
        <v>138</v>
      </c>
      <c r="C144" s="37">
        <v>43404</v>
      </c>
      <c r="D144" s="37" t="s">
        <v>276</v>
      </c>
      <c r="E144" s="26" t="s">
        <v>23</v>
      </c>
      <c r="F144" s="29"/>
      <c r="G144" s="37"/>
      <c r="H144" s="27"/>
      <c r="I144" s="28"/>
      <c r="J144" s="28"/>
      <c r="K144" s="28"/>
      <c r="L144" s="5">
        <f>IF(Formato!$C144&lt;&gt;"",MONTH(C144),"")</f>
        <v>10</v>
      </c>
      <c r="M144" s="6">
        <f>IF(Formato!$G144&lt;&gt;"",MONTH(G144),"")</f>
      </c>
    </row>
    <row r="145" spans="1:13" ht="15">
      <c r="A145" s="37">
        <v>881518</v>
      </c>
      <c r="B145" s="37" t="s">
        <v>126</v>
      </c>
      <c r="C145" s="37">
        <v>43404</v>
      </c>
      <c r="D145" s="37" t="s">
        <v>277</v>
      </c>
      <c r="E145" s="26" t="s">
        <v>23</v>
      </c>
      <c r="F145" s="29"/>
      <c r="G145" s="37"/>
      <c r="H145" s="27"/>
      <c r="I145" s="28"/>
      <c r="J145" s="28"/>
      <c r="K145" s="28"/>
      <c r="L145" s="5">
        <f>IF(Formato!$C145&lt;&gt;"",MONTH(C145),"")</f>
        <v>10</v>
      </c>
      <c r="M145" s="6">
        <f>IF(Formato!$G145&lt;&gt;"",MONTH(G145),"")</f>
      </c>
    </row>
    <row r="146" spans="1:13" ht="15">
      <c r="A146" s="37"/>
      <c r="B146" s="37"/>
      <c r="C146" s="37"/>
      <c r="D146" s="37"/>
      <c r="E146" s="26"/>
      <c r="F146" s="29"/>
      <c r="G146" s="37"/>
      <c r="H146" s="27"/>
      <c r="I146" s="28"/>
      <c r="J146" s="28"/>
      <c r="K146" s="28"/>
      <c r="L146" s="5">
        <f>IF(Formato!$C146&lt;&gt;"",MONTH(C146),"")</f>
      </c>
      <c r="M146" s="6">
        <f>IF(Formato!$G146&lt;&gt;"",MONTH(G146),"")</f>
      </c>
    </row>
    <row r="147" spans="1:13" ht="15">
      <c r="A147" s="37"/>
      <c r="B147" s="37"/>
      <c r="C147" s="37"/>
      <c r="D147" s="37"/>
      <c r="E147" s="26"/>
      <c r="F147" s="28"/>
      <c r="G147" s="37"/>
      <c r="H147" s="27"/>
      <c r="I147" s="28"/>
      <c r="J147" s="28"/>
      <c r="K147" s="28"/>
      <c r="L147" s="5">
        <f>IF(Formato!$C147&lt;&gt;"",MONTH(C147),"")</f>
      </c>
      <c r="M147" s="6">
        <f>IF(Formato!$G147&lt;&gt;"",MONTH(G147),"")</f>
      </c>
    </row>
    <row r="148" spans="1:13" ht="15">
      <c r="A148" s="37"/>
      <c r="B148" s="37"/>
      <c r="C148" s="37"/>
      <c r="D148" s="37"/>
      <c r="E148" s="26"/>
      <c r="F148" s="28"/>
      <c r="G148" s="37"/>
      <c r="H148" s="27"/>
      <c r="I148" s="28"/>
      <c r="J148" s="28"/>
      <c r="K148" s="28"/>
      <c r="L148" s="5">
        <f>IF(Formato!$C148&lt;&gt;"",MONTH(C148),"")</f>
      </c>
      <c r="M148" s="6">
        <f>IF(Formato!$G148&lt;&gt;"",MONTH(G148),"")</f>
      </c>
    </row>
    <row r="149" spans="1:13" ht="15">
      <c r="A149" s="37"/>
      <c r="B149" s="37"/>
      <c r="C149" s="37"/>
      <c r="D149" s="37"/>
      <c r="E149" s="26"/>
      <c r="F149" s="29"/>
      <c r="G149" s="37"/>
      <c r="H149" s="27"/>
      <c r="I149" s="28"/>
      <c r="J149" s="28"/>
      <c r="K149" s="28"/>
      <c r="L149" s="5">
        <f>IF(Formato!$C149&lt;&gt;"",MONTH(C149),"")</f>
      </c>
      <c r="M149" s="6">
        <f>IF(Formato!$G149&lt;&gt;"",MONTH(G149),"")</f>
      </c>
    </row>
    <row r="150" spans="1:13" ht="15">
      <c r="A150" s="37"/>
      <c r="B150" s="37"/>
      <c r="C150" s="37"/>
      <c r="D150" s="37"/>
      <c r="E150" s="26"/>
      <c r="F150" s="29"/>
      <c r="G150" s="37"/>
      <c r="H150" s="27"/>
      <c r="I150" s="28"/>
      <c r="J150" s="28"/>
      <c r="K150" s="28"/>
      <c r="L150" s="5">
        <f>IF(Formato!$C150&lt;&gt;"",MONTH(C150),"")</f>
      </c>
      <c r="M150" s="6">
        <f>IF(Formato!$G150&lt;&gt;"",MONTH(G150),"")</f>
      </c>
    </row>
    <row r="151" spans="1:13" ht="15">
      <c r="A151" s="37"/>
      <c r="B151" s="37"/>
      <c r="C151" s="37"/>
      <c r="D151" s="37"/>
      <c r="E151" s="26"/>
      <c r="F151" s="28"/>
      <c r="G151" s="37"/>
      <c r="H151" s="27"/>
      <c r="I151" s="28"/>
      <c r="J151" s="28"/>
      <c r="K151" s="28"/>
      <c r="L151" s="5">
        <f>IF(Formato!$C151&lt;&gt;"",MONTH(C151),"")</f>
      </c>
      <c r="M151" s="6">
        <f>IF(Formato!$G151&lt;&gt;"",MONTH(G151),"")</f>
      </c>
    </row>
    <row r="152" spans="1:13" ht="15">
      <c r="A152" s="37"/>
      <c r="B152" s="37"/>
      <c r="C152" s="37"/>
      <c r="D152" s="37"/>
      <c r="E152" s="26"/>
      <c r="F152" s="28"/>
      <c r="G152" s="37"/>
      <c r="H152" s="27"/>
      <c r="I152" s="28"/>
      <c r="J152" s="28"/>
      <c r="K152" s="28"/>
      <c r="L152" s="5">
        <f>IF(Formato!$C152&lt;&gt;"",MONTH(C152),"")</f>
      </c>
      <c r="M152" s="6">
        <f>IF(Formato!$G152&lt;&gt;"",MONTH(G152),"")</f>
      </c>
    </row>
    <row r="154" spans="2:5" ht="12.75">
      <c r="B154" s="1"/>
      <c r="C154" s="1"/>
      <c r="D154" s="1"/>
      <c r="E154" s="1"/>
    </row>
    <row r="155" ht="12.75">
      <c r="M155" s="18" t="s">
        <v>44</v>
      </c>
    </row>
    <row r="156" ht="165.75">
      <c r="M156" s="30" t="s">
        <v>45</v>
      </c>
    </row>
    <row r="159" ht="39.75" customHeight="1">
      <c r="N159" s="30"/>
    </row>
  </sheetData>
  <sheetProtection selectLockedCells="1"/>
  <mergeCells count="4">
    <mergeCell ref="A6:I6"/>
    <mergeCell ref="C1:D1"/>
    <mergeCell ref="I1:L1"/>
    <mergeCell ref="I2:L2"/>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81 F151:F152 F147:F148 F145 F143 F140 F135:F137 F116:F117 F113">
      <formula1>CRespuestas</formula1>
    </dataValidation>
    <dataValidation type="list" allowBlank="1" showInputMessage="1" showErrorMessage="1" promptTitle="Respuesta Otograda" prompt="Seleccione la modalidad bajo la cual se otorgó la respuesta&#10;" errorTitle="Error" error="Seleccione alguna de las modalidades&#10;" sqref="F10:F80 F149:F150 F146 F144 F141:F142 F138:F139 F118:F134 F82:F112 F114:F115">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152">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152">
      <formula1>CMedios</formula1>
    </dataValidation>
  </dataValidations>
  <printOptions/>
  <pageMargins left="0.75" right="0.75" top="1" bottom="1" header="0" footer="0"/>
  <pageSetup horizontalDpi="600" verticalDpi="600" orientation="portrait"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Reca2017</cp:lastModifiedBy>
  <dcterms:created xsi:type="dcterms:W3CDTF">2017-10-19T22:18:57Z</dcterms:created>
  <dcterms:modified xsi:type="dcterms:W3CDTF">2018-11-06T17:18:35Z</dcterms:modified>
  <cp:category/>
  <cp:version/>
  <cp:contentType/>
  <cp:contentStatus/>
</cp:coreProperties>
</file>